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'List1'!$3:$6</definedName>
  </definedNames>
  <calcPr fullCalcOnLoad="1"/>
</workbook>
</file>

<file path=xl/sharedStrings.xml><?xml version="1.0" encoding="utf-8"?>
<sst xmlns="http://schemas.openxmlformats.org/spreadsheetml/2006/main" count="954" uniqueCount="488">
  <si>
    <t xml:space="preserve">                                              </t>
  </si>
  <si>
    <t>Loka- lita   č.</t>
  </si>
  <si>
    <t>Funkčné využitie lokality</t>
  </si>
  <si>
    <t>z toho</t>
  </si>
  <si>
    <t>Výmera nepoľn. pôdy(ha)</t>
  </si>
  <si>
    <t xml:space="preserve">Kultúra dotkn.pozemkov                                                                </t>
  </si>
  <si>
    <t>v zast. území</t>
  </si>
  <si>
    <t>mimo zast. úz.</t>
  </si>
  <si>
    <t>celkom</t>
  </si>
  <si>
    <t>skupina BPEJ</t>
  </si>
  <si>
    <t>PETROVÁ</t>
  </si>
  <si>
    <t>P1</t>
  </si>
  <si>
    <t>Čerpacia stnica PH</t>
  </si>
  <si>
    <t>TTP</t>
  </si>
  <si>
    <t>P2</t>
  </si>
  <si>
    <t>IBV (3)</t>
  </si>
  <si>
    <t>TTP, záhrada</t>
  </si>
  <si>
    <t>1082972 (98204)</t>
  </si>
  <si>
    <t>P3</t>
  </si>
  <si>
    <t>IBV (2)</t>
  </si>
  <si>
    <t>1082672 (98201)</t>
  </si>
  <si>
    <t>P4</t>
  </si>
  <si>
    <t>Rekreačná chata (2)</t>
  </si>
  <si>
    <t>P5</t>
  </si>
  <si>
    <t>Rekreačná chata (1)</t>
  </si>
  <si>
    <t>TTP, ostatné</t>
  </si>
  <si>
    <t>DEMKOVSKA</t>
  </si>
  <si>
    <t>D1</t>
  </si>
  <si>
    <t>Penzión</t>
  </si>
  <si>
    <t>1066422 (96604)</t>
  </si>
  <si>
    <t>D2</t>
  </si>
  <si>
    <t>Motorest</t>
  </si>
  <si>
    <t>DOLINA</t>
  </si>
  <si>
    <t>DO1</t>
  </si>
  <si>
    <t>orná pôda, TTP,záhrada</t>
  </si>
  <si>
    <t>DO2</t>
  </si>
  <si>
    <t>IBV (15)</t>
  </si>
  <si>
    <t>DO3</t>
  </si>
  <si>
    <t>IBV (4)</t>
  </si>
  <si>
    <t>DO4</t>
  </si>
  <si>
    <t>IBV (19)</t>
  </si>
  <si>
    <t>1082872 (98203)</t>
  </si>
  <si>
    <t>DO5</t>
  </si>
  <si>
    <t>DO6</t>
  </si>
  <si>
    <t>DO7</t>
  </si>
  <si>
    <t>DO8</t>
  </si>
  <si>
    <t>IBV (1)</t>
  </si>
  <si>
    <t>0964423 (96404)</t>
  </si>
  <si>
    <t>DO-B</t>
  </si>
  <si>
    <t>Komunikácia</t>
  </si>
  <si>
    <t>orná pôda</t>
  </si>
  <si>
    <t>DO-C</t>
  </si>
  <si>
    <t>DO-D</t>
  </si>
  <si>
    <t>DO-E</t>
  </si>
  <si>
    <t>DO-F</t>
  </si>
  <si>
    <t>orná pôda, TTP</t>
  </si>
  <si>
    <t>DO-G</t>
  </si>
  <si>
    <t>DO-I</t>
  </si>
  <si>
    <t>0911012 (91102)</t>
  </si>
  <si>
    <t>RÁZTOKY</t>
  </si>
  <si>
    <t>R1</t>
  </si>
  <si>
    <t>R2</t>
  </si>
  <si>
    <t>R3</t>
  </si>
  <si>
    <t>R4</t>
  </si>
  <si>
    <t>R5</t>
  </si>
  <si>
    <t>R6</t>
  </si>
  <si>
    <t>R7</t>
  </si>
  <si>
    <t>R8</t>
  </si>
  <si>
    <t>Športová plocha</t>
  </si>
  <si>
    <t>R9</t>
  </si>
  <si>
    <t>GRÚNE</t>
  </si>
  <si>
    <t>G1</t>
  </si>
  <si>
    <t>G2</t>
  </si>
  <si>
    <t>K1</t>
  </si>
  <si>
    <t>1082883 (98203)</t>
  </si>
  <si>
    <t>K2</t>
  </si>
  <si>
    <t>HAVRANIA</t>
  </si>
  <si>
    <t>H1</t>
  </si>
  <si>
    <t>Rekreácia (1),                   Občianska vybavenosť(1)</t>
  </si>
  <si>
    <t>ostatné</t>
  </si>
  <si>
    <t>1011012 (91102)</t>
  </si>
  <si>
    <t>H2</t>
  </si>
  <si>
    <t>1064243 (96402)</t>
  </si>
  <si>
    <t>H3</t>
  </si>
  <si>
    <t>H-A</t>
  </si>
  <si>
    <t>H-B</t>
  </si>
  <si>
    <t>Parkovisko</t>
  </si>
  <si>
    <t>H-C</t>
  </si>
  <si>
    <t>H-V1</t>
  </si>
  <si>
    <t>Lyžiarsky vlek</t>
  </si>
  <si>
    <t>H-V2</t>
  </si>
  <si>
    <t>H-V3</t>
  </si>
  <si>
    <t>H-V4</t>
  </si>
  <si>
    <t>KOZINSKÁ</t>
  </si>
  <si>
    <t>KZ1</t>
  </si>
  <si>
    <t>Rekreačné chaty (4)</t>
  </si>
  <si>
    <t>TTP,ostatné</t>
  </si>
  <si>
    <t>1082782 (98202)</t>
  </si>
  <si>
    <t>KZ2</t>
  </si>
  <si>
    <t>KZ3</t>
  </si>
  <si>
    <t>Rekreačné chaty (6)</t>
  </si>
  <si>
    <t>1082982 (98204)</t>
  </si>
  <si>
    <t>KZ-V1</t>
  </si>
  <si>
    <t>KZ-V2</t>
  </si>
  <si>
    <t>KZ-V3</t>
  </si>
  <si>
    <t>KZ-V4</t>
  </si>
  <si>
    <t>PLEŠIVÁ</t>
  </si>
  <si>
    <t>PL1</t>
  </si>
  <si>
    <t>0964223 (96402)</t>
  </si>
  <si>
    <t>PL2</t>
  </si>
  <si>
    <t>1064443 (96404)</t>
  </si>
  <si>
    <t>PL3</t>
  </si>
  <si>
    <t>PL4</t>
  </si>
  <si>
    <t>Rekreácia (Penzión)</t>
  </si>
  <si>
    <t>PL5</t>
  </si>
  <si>
    <t>PL6</t>
  </si>
  <si>
    <t>Obora (Prevádz.budova)</t>
  </si>
  <si>
    <t>1082873 (98203)</t>
  </si>
  <si>
    <t>PL-A</t>
  </si>
  <si>
    <t>PL-V1</t>
  </si>
  <si>
    <t>PL-V2</t>
  </si>
  <si>
    <t>0982772 (98202)</t>
  </si>
  <si>
    <t>PL-V3</t>
  </si>
  <si>
    <t>PL-V4</t>
  </si>
  <si>
    <t>ÚSTREDIE</t>
  </si>
  <si>
    <t>U1</t>
  </si>
  <si>
    <t>U2</t>
  </si>
  <si>
    <t>IBV (12)</t>
  </si>
  <si>
    <t>U3</t>
  </si>
  <si>
    <t>IBV (14)</t>
  </si>
  <si>
    <t>TTP,orná pôda</t>
  </si>
  <si>
    <t>U4</t>
  </si>
  <si>
    <t>1082785 (98202)</t>
  </si>
  <si>
    <t>U5</t>
  </si>
  <si>
    <t>U6</t>
  </si>
  <si>
    <t>Občianska vybav+rekreácia</t>
  </si>
  <si>
    <t>zast.záhrada</t>
  </si>
  <si>
    <t>U7</t>
  </si>
  <si>
    <t>U8</t>
  </si>
  <si>
    <t>Rekreačná chata (5)</t>
  </si>
  <si>
    <t>U9</t>
  </si>
  <si>
    <t>Bytové domy (2)</t>
  </si>
  <si>
    <t>U10</t>
  </si>
  <si>
    <t>IBV (8)</t>
  </si>
  <si>
    <t>U11</t>
  </si>
  <si>
    <t>U12</t>
  </si>
  <si>
    <t>U13</t>
  </si>
  <si>
    <t>Rekreačný areál</t>
  </si>
  <si>
    <t>U14</t>
  </si>
  <si>
    <t>U15</t>
  </si>
  <si>
    <t>Rekreačné chaty (3)</t>
  </si>
  <si>
    <t>U-A</t>
  </si>
  <si>
    <t>U-B</t>
  </si>
  <si>
    <t>U-C</t>
  </si>
  <si>
    <t>U-D</t>
  </si>
  <si>
    <t>orná, TTP</t>
  </si>
  <si>
    <t>U-E</t>
  </si>
  <si>
    <t>Parkovisko+komunikácie</t>
  </si>
  <si>
    <t>TTP,zast.</t>
  </si>
  <si>
    <t>U-F</t>
  </si>
  <si>
    <t>zastavaná</t>
  </si>
  <si>
    <t>U-G</t>
  </si>
  <si>
    <t>U-H</t>
  </si>
  <si>
    <t>Rozšírenie cintorína</t>
  </si>
  <si>
    <t>U-V1</t>
  </si>
  <si>
    <t>U-V2</t>
  </si>
  <si>
    <t>U-V3</t>
  </si>
  <si>
    <t>BIELA</t>
  </si>
  <si>
    <t>B1</t>
  </si>
  <si>
    <t>B2</t>
  </si>
  <si>
    <t>Rozšírenie priemyslu</t>
  </si>
  <si>
    <t>B3</t>
  </si>
  <si>
    <t>B4</t>
  </si>
  <si>
    <t>P6</t>
  </si>
  <si>
    <t>1092983 (99204)</t>
  </si>
  <si>
    <t>D3</t>
  </si>
  <si>
    <t>IBV (118)</t>
  </si>
  <si>
    <t>IBV (9)</t>
  </si>
  <si>
    <t>IBV (5)</t>
  </si>
  <si>
    <t>IBV (7)</t>
  </si>
  <si>
    <t>DO9</t>
  </si>
  <si>
    <t>0982872 (98203)</t>
  </si>
  <si>
    <t>DO10</t>
  </si>
  <si>
    <t>DO11</t>
  </si>
  <si>
    <t>1082772 (98202)</t>
  </si>
  <si>
    <t>DO12</t>
  </si>
  <si>
    <t>DO13</t>
  </si>
  <si>
    <t>DO14</t>
  </si>
  <si>
    <t>1082872 (98201)</t>
  </si>
  <si>
    <t>DO15</t>
  </si>
  <si>
    <t>DO16</t>
  </si>
  <si>
    <t>Rekreačná chata (3)</t>
  </si>
  <si>
    <t>1064423 (96404)</t>
  </si>
  <si>
    <t>DO17</t>
  </si>
  <si>
    <t>DO18</t>
  </si>
  <si>
    <t>Rekreačá chata (1)</t>
  </si>
  <si>
    <t>DO19</t>
  </si>
  <si>
    <t>Strojovňa vleku (1)</t>
  </si>
  <si>
    <t>DO20</t>
  </si>
  <si>
    <t>DO-V1</t>
  </si>
  <si>
    <t>DO-H</t>
  </si>
  <si>
    <t>DO-J</t>
  </si>
  <si>
    <t>DO-K</t>
  </si>
  <si>
    <t>DO-L</t>
  </si>
  <si>
    <t>0964222 (96402)</t>
  </si>
  <si>
    <t>Parkovisko (32)</t>
  </si>
  <si>
    <t>IBV 3)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</si>
  <si>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</si>
  <si>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</si>
  <si>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</si>
  <si>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</si>
  <si>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</si>
  <si>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</si>
  <si>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</si>
  <si>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</si>
  <si>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</si>
  <si>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0978462 (97801)</t>
  </si>
  <si>
    <t>1082885 (98203)</t>
  </si>
  <si>
    <t>1082875 (98203)</t>
  </si>
  <si>
    <t>1082675 (98201)</t>
  </si>
  <si>
    <t>1000895 (90000)</t>
  </si>
  <si>
    <t>G4</t>
  </si>
  <si>
    <t>G3</t>
  </si>
  <si>
    <t>G5</t>
  </si>
  <si>
    <t>G6</t>
  </si>
  <si>
    <t>Rekreácia (3)</t>
  </si>
  <si>
    <t>H4</t>
  </si>
  <si>
    <t>H5</t>
  </si>
  <si>
    <t>H6</t>
  </si>
  <si>
    <t>H7</t>
  </si>
  <si>
    <t>H8</t>
  </si>
  <si>
    <t>H9</t>
  </si>
  <si>
    <t>H11</t>
  </si>
  <si>
    <t>H12</t>
  </si>
  <si>
    <t>H13</t>
  </si>
  <si>
    <t>H10</t>
  </si>
  <si>
    <t>1082683 (98201)</t>
  </si>
  <si>
    <t>1082682 (98201)</t>
  </si>
  <si>
    <t>1092783 (99204)</t>
  </si>
  <si>
    <t>1092883 (99203)</t>
  </si>
  <si>
    <t>KZ4</t>
  </si>
  <si>
    <t>1090262 (99001)</t>
  </si>
  <si>
    <t>KZA</t>
  </si>
  <si>
    <t>Parkovisko (45)</t>
  </si>
  <si>
    <t>Parkovisko (34)</t>
  </si>
  <si>
    <t>PL7</t>
  </si>
  <si>
    <t>PL8</t>
  </si>
  <si>
    <t>PL9</t>
  </si>
  <si>
    <t>PL10</t>
  </si>
  <si>
    <t>PL11</t>
  </si>
  <si>
    <t>PL12</t>
  </si>
  <si>
    <t>PL13</t>
  </si>
  <si>
    <t>PL14</t>
  </si>
  <si>
    <t>PL15</t>
  </si>
  <si>
    <t>PL-B</t>
  </si>
  <si>
    <t>PL-C</t>
  </si>
  <si>
    <t>Lyžiarske stredisko (2)</t>
  </si>
  <si>
    <t>0982672 (96402)</t>
  </si>
  <si>
    <t>Poľnohosp.usadlosť (2)</t>
  </si>
  <si>
    <t>Parkovisko (26)</t>
  </si>
  <si>
    <t>Parkovisko (15)</t>
  </si>
  <si>
    <t>PL-V5</t>
  </si>
  <si>
    <t>PL-V6</t>
  </si>
  <si>
    <t>Lyžiarsky vlek (výhlad)</t>
  </si>
  <si>
    <t>0982772 (98203)</t>
  </si>
  <si>
    <t>IBV (29)</t>
  </si>
  <si>
    <t>Rekreačná chata (4)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</si>
  <si>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</si>
  <si>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</si>
  <si>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</si>
  <si>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</si>
  <si>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</si>
  <si>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</si>
  <si>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</si>
  <si>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</si>
  <si>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</si>
  <si>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</si>
  <si>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</si>
  <si>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</si>
  <si>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Priemysel (1)</t>
  </si>
  <si>
    <t>1082892 (90000)</t>
  </si>
  <si>
    <t>0982983 (98202)</t>
  </si>
  <si>
    <t>Poľnohosp.usadlosť (1)</t>
  </si>
  <si>
    <t>TTP,orná pôda,ostatné</t>
  </si>
  <si>
    <t>1082785 (98203)</t>
  </si>
  <si>
    <t>záhrada</t>
  </si>
  <si>
    <t>1000892 (90000)</t>
  </si>
  <si>
    <t>Občianska vybavenosť(2)</t>
  </si>
  <si>
    <t>1082673 (98201)</t>
  </si>
  <si>
    <t>IBV (6)</t>
  </si>
  <si>
    <t>TTP,záhrada</t>
  </si>
  <si>
    <t>U-V4</t>
  </si>
  <si>
    <t>KZ-L1</t>
  </si>
  <si>
    <t>Sedačková lanovka</t>
  </si>
  <si>
    <t>1291,1292/1</t>
  </si>
  <si>
    <t>1282,1283,</t>
  </si>
  <si>
    <t>1290/4</t>
  </si>
  <si>
    <t>1445/1</t>
  </si>
  <si>
    <t>1489/2,1488,1489/1,1482,1493</t>
  </si>
  <si>
    <t>1714/1</t>
  </si>
  <si>
    <t>1601</t>
  </si>
  <si>
    <t>1443/5,1443/9</t>
  </si>
  <si>
    <t>1598/1</t>
  </si>
  <si>
    <t>1637</t>
  </si>
  <si>
    <t>1622/2</t>
  </si>
  <si>
    <t>2630/1,2633/1,2,2632/1,3,8,10,12,16,17,18,19,20,22,24,1920</t>
  </si>
  <si>
    <t>1831/1,1832,1838,1827,1840,1826/1,1844,1849</t>
  </si>
  <si>
    <t>2099/3</t>
  </si>
  <si>
    <t>2091/1,2091/17,18,20,21,32</t>
  </si>
  <si>
    <t>2091/15,43,44,29</t>
  </si>
  <si>
    <t>2091/5,6,8,9,31,42,47</t>
  </si>
  <si>
    <t>2630,2630/1,1948</t>
  </si>
  <si>
    <t>1823/1,</t>
  </si>
  <si>
    <t>1757/2</t>
  </si>
  <si>
    <t>1752/1</t>
  </si>
  <si>
    <t>2097/1</t>
  </si>
  <si>
    <t>2091/47</t>
  </si>
  <si>
    <t>1818/1,1819/1</t>
  </si>
  <si>
    <t>2630/1</t>
  </si>
  <si>
    <t>1823/1</t>
  </si>
  <si>
    <t>2091/1</t>
  </si>
  <si>
    <t>1823/1,4310,1818/1</t>
  </si>
  <si>
    <t>2632/1</t>
  </si>
  <si>
    <t>2632/1,2632/26</t>
  </si>
  <si>
    <t>2632/1,17,18,19,20,26</t>
  </si>
  <si>
    <t>2632/1,1892/1</t>
  </si>
  <si>
    <t>717,2632/1</t>
  </si>
  <si>
    <t>713/1,2,719,4337,720</t>
  </si>
  <si>
    <t>1823/4,1826/1,1827,1832,1840,1838,1849,1844</t>
  </si>
  <si>
    <t>2091/17,20,32</t>
  </si>
  <si>
    <t>1823/4</t>
  </si>
  <si>
    <t>2104/1,2091/4</t>
  </si>
  <si>
    <t>2149</t>
  </si>
  <si>
    <t>2124/1</t>
  </si>
  <si>
    <t>2104/8</t>
  </si>
  <si>
    <t>2170/8,9,19,20</t>
  </si>
  <si>
    <t>2170/2,11,18,23,24,25,26,27,28</t>
  </si>
  <si>
    <t>2170/1,22</t>
  </si>
  <si>
    <t>2628</t>
  </si>
  <si>
    <t>2478/1</t>
  </si>
  <si>
    <t>2488/1</t>
  </si>
  <si>
    <t>2169/2</t>
  </si>
  <si>
    <t>2325/1,2333/2</t>
  </si>
  <si>
    <t>2486/5,2486/3</t>
  </si>
  <si>
    <t>2303</t>
  </si>
  <si>
    <t>2395/1,2,3,4</t>
  </si>
  <si>
    <t>2243/1</t>
  </si>
  <si>
    <t>2367,2366,2379</t>
  </si>
  <si>
    <t>2478/3</t>
  </si>
  <si>
    <t>2614,2604</t>
  </si>
  <si>
    <t>2494/1,2494/6,7,8,9,10,11,12,13,14,15,16,17,18</t>
  </si>
  <si>
    <t>2519/3,2519/4</t>
  </si>
  <si>
    <t>2707/2,3,4,2704/1</t>
  </si>
  <si>
    <t>2678/5</t>
  </si>
  <si>
    <t>2922/1</t>
  </si>
  <si>
    <t>3212/1,2,3473/1,3472/1</t>
  </si>
  <si>
    <t>3472/1,3473/1</t>
  </si>
  <si>
    <t>3136/1,3342/1</t>
  </si>
  <si>
    <t>3134</t>
  </si>
  <si>
    <t>3468</t>
  </si>
  <si>
    <t>3048,3046</t>
  </si>
  <si>
    <t>3223/1</t>
  </si>
  <si>
    <t>3096/1</t>
  </si>
  <si>
    <t>3473/1,3206</t>
  </si>
  <si>
    <t>3000/1,2,</t>
  </si>
  <si>
    <t>3354</t>
  </si>
  <si>
    <t>3147</t>
  </si>
  <si>
    <t>3082,3102</t>
  </si>
  <si>
    <t>3082,3099</t>
  </si>
  <si>
    <t>3705,3720,3722,3718,3717,3711/1,4,5,6,3704</t>
  </si>
  <si>
    <t>3709,3706</t>
  </si>
  <si>
    <t>3598</t>
  </si>
  <si>
    <t>3547/14,15</t>
  </si>
  <si>
    <t>3596</t>
  </si>
  <si>
    <t>3695,3735,3695,3694,3693,3603,4540,3736,3737</t>
  </si>
  <si>
    <t>3624,4619,3621,3616,3692/1,3603,4540,3736,3737,3739</t>
  </si>
  <si>
    <t>3599,3623,3600,3559,3503</t>
  </si>
  <si>
    <t>3850,3849,3814,3848,3815,3814,4622,3742,3741,3739</t>
  </si>
  <si>
    <t>4186/5,4186/4</t>
  </si>
  <si>
    <t>3834,3816/1,5,</t>
  </si>
  <si>
    <t>3999/1,3999/12</t>
  </si>
  <si>
    <t>3994/1</t>
  </si>
  <si>
    <t>3984/4,6</t>
  </si>
  <si>
    <t>4145</t>
  </si>
  <si>
    <t>4200/1,5</t>
  </si>
  <si>
    <t>4204/1,4204/2,3,4202,4586</t>
  </si>
  <si>
    <t>4199</t>
  </si>
  <si>
    <t>3949</t>
  </si>
  <si>
    <t>3817/2</t>
  </si>
  <si>
    <t>3958/1,9,11</t>
  </si>
  <si>
    <t>3817/1</t>
  </si>
  <si>
    <t>4200/6,7</t>
  </si>
  <si>
    <t>3942/1</t>
  </si>
  <si>
    <t>3942/2</t>
  </si>
  <si>
    <t>4207/1,4204/1,4586,4202</t>
  </si>
  <si>
    <t>4200/1</t>
  </si>
  <si>
    <t>4204/1,4586,4202</t>
  </si>
  <si>
    <t>4202</t>
  </si>
  <si>
    <t>3815</t>
  </si>
  <si>
    <t>3852/1,3851/1,3851/2,3846</t>
  </si>
  <si>
    <t>3855/4,3856/1,3855/2,3,5,6,7,8,</t>
  </si>
  <si>
    <t>3861/1</t>
  </si>
  <si>
    <t>3862/1</t>
  </si>
  <si>
    <t>12,13,462,464,458/1,2,456/1,4624/2</t>
  </si>
  <si>
    <t>3861/1,3865,3866,3868,3869/1,3949,3913/1,3871</t>
  </si>
  <si>
    <t>770,771,772,778,779,780,781,782/1,2,787,788,790,791</t>
  </si>
  <si>
    <t>741</t>
  </si>
  <si>
    <t>620/2,2632/2,13,6,110,9</t>
  </si>
  <si>
    <t>3872/1,7,869</t>
  </si>
  <si>
    <t>4211/1</t>
  </si>
  <si>
    <t>4208/3,1,4209,4591/1,4592/1,4211/2</t>
  </si>
  <si>
    <t>1026</t>
  </si>
  <si>
    <t>661</t>
  </si>
  <si>
    <t>138,139</t>
  </si>
  <si>
    <t>266,269</t>
  </si>
  <si>
    <t>1060</t>
  </si>
  <si>
    <t>3846,3851/1</t>
  </si>
  <si>
    <t>3861/3</t>
  </si>
  <si>
    <t>468</t>
  </si>
  <si>
    <t>19</t>
  </si>
  <si>
    <t>572/1,2,3,4,5,6,7</t>
  </si>
  <si>
    <t>2634/1,639/2,3,693,695,696</t>
  </si>
  <si>
    <t>1032/2,3</t>
  </si>
  <si>
    <t>914/1,4,915</t>
  </si>
  <si>
    <t>906,908,4207/5</t>
  </si>
  <si>
    <t>583/1,4/1,4/2,566</t>
  </si>
  <si>
    <t>4408/2,583/2,1,</t>
  </si>
  <si>
    <t>2641/10,2637/2</t>
  </si>
  <si>
    <t>3861/1,4551,3860</t>
  </si>
  <si>
    <t>2637,2639/1,2626,2624,2623,4409</t>
  </si>
  <si>
    <t>3856/1</t>
  </si>
  <si>
    <t>Spolu</t>
  </si>
  <si>
    <t>PÔDY NA STAVEBNÉ A INÉ ZÁMERY</t>
  </si>
  <si>
    <t xml:space="preserve">      </t>
  </si>
  <si>
    <t>Tab.J4</t>
  </si>
  <si>
    <t>NÁVRH ÚPN OBCE ZÁZRIVÁ-PREHĽAD ZÁBEROV POĽNOHOSPODÁRSKEJ</t>
  </si>
  <si>
    <t>Katastrálne číslo parciel</t>
  </si>
  <si>
    <t>1591,4290/3,4,5,1635/2,3,4,6,8,9</t>
  </si>
  <si>
    <t>1796,1811/1,2,3,1806/1,</t>
  </si>
  <si>
    <t>2043/2,2041,1808/4,1807/1,2</t>
  </si>
  <si>
    <t>Agroturistický areál (4)</t>
  </si>
  <si>
    <t>1817,1808/4</t>
  </si>
  <si>
    <t>DO21</t>
  </si>
  <si>
    <t>1806/1</t>
  </si>
  <si>
    <t>R19</t>
  </si>
  <si>
    <t>2255</t>
  </si>
  <si>
    <t>Rekreačná chata( 6)</t>
  </si>
  <si>
    <t>2516/10,11,12,13,14,11897,11898,11899,11900,11902</t>
  </si>
  <si>
    <t>G1.1</t>
  </si>
  <si>
    <t>G4.1</t>
  </si>
  <si>
    <t>2563,2494/6,7,8,10,13</t>
  </si>
  <si>
    <t>2573,2570,2602/3,11707,11708,14549,11550</t>
  </si>
  <si>
    <t>11789,11788</t>
  </si>
  <si>
    <t>KONČITÁ</t>
  </si>
  <si>
    <t>Občianska vybavenosť(1)</t>
  </si>
  <si>
    <t>Rekreačný areál (11)</t>
  </si>
  <si>
    <t>Výmera lokality v ha</t>
  </si>
  <si>
    <t>Predpokladaná výmera poľnohospodárskej pôdy</t>
  </si>
  <si>
    <t>v zast.území</t>
  </si>
  <si>
    <t>mimo zast.území</t>
  </si>
  <si>
    <t>1092783 (99202)</t>
  </si>
  <si>
    <t xml:space="preserve"> 1082672 (98201)</t>
  </si>
  <si>
    <t xml:space="preserve"> 0911012 (91102) </t>
  </si>
  <si>
    <t>1082685 (98201</t>
  </si>
  <si>
    <t>0982973 (98204)</t>
  </si>
  <si>
    <t>0964423(96404)</t>
  </si>
  <si>
    <t xml:space="preserve"> 1082872 (98203)</t>
  </si>
  <si>
    <t>1000993 (90000)</t>
  </si>
  <si>
    <t xml:space="preserve"> 1063345 (96302)</t>
  </si>
  <si>
    <t xml:space="preserve">1000993 (90000) </t>
  </si>
  <si>
    <t xml:space="preserve">1063345 (96302) </t>
  </si>
  <si>
    <t xml:space="preserve"> 1082982 (98204)</t>
  </si>
  <si>
    <t xml:space="preserve">1082782 (98202) </t>
  </si>
  <si>
    <t xml:space="preserve"> 1000993 (90000)</t>
  </si>
  <si>
    <t>1000992 (90000)</t>
  </si>
  <si>
    <t>1082882 (98203)</t>
  </si>
  <si>
    <t>1082773 (98202)</t>
  </si>
  <si>
    <t>0982672 (98201)</t>
  </si>
  <si>
    <t xml:space="preserve"> 1064423 (96404)</t>
  </si>
  <si>
    <t xml:space="preserve">1082672 (98201) </t>
  </si>
  <si>
    <t xml:space="preserve"> 1000892 (90000)</t>
  </si>
  <si>
    <t xml:space="preserve"> 1082883 (98203)</t>
  </si>
  <si>
    <t xml:space="preserve">1064443 (96404) </t>
  </si>
  <si>
    <t xml:space="preserve">Vybudované </t>
  </si>
  <si>
    <t>hydromelioračné zariadenia</t>
  </si>
  <si>
    <t>(závlaha,odvodnenie)</t>
  </si>
  <si>
    <t xml:space="preserve">IBV (7), </t>
  </si>
  <si>
    <t>Rekreácia (Penzión 2)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</si>
</sst>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"/>
    <numFmt numFmtId="165" formatCode="0.0000"/>
    <numFmt numFmtId="166" formatCode="0.00000"/>
    <numFmt numFmtId="167" formatCode="0.000"/>
    <numFmt numFmtId="168" formatCode="0.0"/>
    <numFmt numFmtId="169" formatCode="#,##0.000"/>
    <numFmt numFmtId="170" formatCode="#,##0.0"/>
    <numFmt numFmtId="171" formatCode="0.000000"/>
    <numFmt numFmtId="172" formatCode="0.0000000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vertical="top"/>
    </xf>
    <xf numFmtId="164" fontId="0" fillId="0" borderId="2" xfId="0" applyNumberFormat="1" applyFill="1" applyBorder="1" applyAlignment="1">
      <alignment vertical="top" wrapText="1"/>
    </xf>
    <xf numFmtId="164" fontId="0" fillId="0" borderId="2" xfId="0" applyNumberFormat="1" applyFill="1" applyBorder="1" applyAlignment="1">
      <alignment vertical="top"/>
    </xf>
    <xf numFmtId="0" fontId="0" fillId="0" borderId="2" xfId="0" applyNumberFormat="1" applyFont="1" applyFill="1" applyBorder="1" applyAlignment="1">
      <alignment vertical="top"/>
    </xf>
    <xf numFmtId="0" fontId="0" fillId="0" borderId="2" xfId="0" applyNumberFormat="1" applyFill="1" applyBorder="1" applyAlignment="1">
      <alignment vertical="top"/>
    </xf>
    <xf numFmtId="0" fontId="0" fillId="0" borderId="2" xfId="0" applyFill="1" applyBorder="1" applyAlignment="1">
      <alignment horizontal="right" vertical="top" wrapText="1"/>
    </xf>
    <xf numFmtId="165" fontId="0" fillId="0" borderId="2" xfId="0" applyNumberForma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165" fontId="0" fillId="0" borderId="2" xfId="0" applyNumberForma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/>
    </xf>
    <xf numFmtId="3" fontId="0" fillId="0" borderId="2" xfId="0" applyNumberFormat="1" applyFill="1" applyBorder="1" applyAlignment="1">
      <alignment horizontal="right" vertical="top" wrapText="1"/>
    </xf>
    <xf numFmtId="165" fontId="0" fillId="0" borderId="2" xfId="0" applyNumberFormat="1" applyFont="1" applyFill="1" applyBorder="1" applyAlignment="1">
      <alignment vertical="top"/>
    </xf>
    <xf numFmtId="3" fontId="0" fillId="0" borderId="3" xfId="0" applyNumberFormat="1" applyFill="1" applyBorder="1" applyAlignment="1">
      <alignment horizontal="right" vertical="top" wrapText="1"/>
    </xf>
    <xf numFmtId="164" fontId="0" fillId="0" borderId="2" xfId="0" applyNumberFormat="1" applyFont="1" applyFill="1" applyBorder="1" applyAlignment="1">
      <alignment vertical="top"/>
    </xf>
    <xf numFmtId="165" fontId="0" fillId="0" borderId="2" xfId="0" applyNumberFormat="1" applyFont="1" applyFill="1" applyBorder="1" applyAlignment="1">
      <alignment horizontal="right" vertical="top" wrapText="1"/>
    </xf>
    <xf numFmtId="3" fontId="0" fillId="0" borderId="1" xfId="0" applyNumberFormat="1" applyFill="1" applyBorder="1" applyAlignment="1">
      <alignment horizontal="right" vertical="top" wrapText="1"/>
    </xf>
    <xf numFmtId="165" fontId="0" fillId="0" borderId="2" xfId="0" applyNumberFormat="1" applyFill="1" applyBorder="1" applyAlignment="1">
      <alignment horizontal="right" vertical="top"/>
    </xf>
    <xf numFmtId="0" fontId="0" fillId="0" borderId="3" xfId="0" applyFill="1" applyBorder="1" applyAlignment="1">
      <alignment vertical="top"/>
    </xf>
    <xf numFmtId="164" fontId="0" fillId="0" borderId="3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49" fontId="0" fillId="0" borderId="1" xfId="0" applyNumberFormat="1" applyFill="1" applyBorder="1" applyAlignment="1">
      <alignment vertical="top"/>
    </xf>
    <xf numFmtId="49" fontId="0" fillId="0" borderId="2" xfId="0" applyNumberFormat="1" applyFill="1" applyBorder="1" applyAlignment="1">
      <alignment vertical="top"/>
    </xf>
    <xf numFmtId="0" fontId="0" fillId="0" borderId="4" xfId="0" applyFill="1" applyBorder="1" applyAlignment="1">
      <alignment vertical="top"/>
    </xf>
    <xf numFmtId="164" fontId="0" fillId="0" borderId="1" xfId="0" applyNumberFormat="1" applyFont="1" applyFill="1" applyBorder="1" applyAlignment="1">
      <alignment vertical="top"/>
    </xf>
    <xf numFmtId="164" fontId="0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65" fontId="0" fillId="0" borderId="2" xfId="0" applyNumberFormat="1" applyFont="1" applyFill="1" applyBorder="1" applyAlignment="1">
      <alignment horizontal="right" vertical="top"/>
    </xf>
    <xf numFmtId="3" fontId="0" fillId="0" borderId="2" xfId="0" applyNumberFormat="1" applyFont="1" applyFill="1" applyBorder="1" applyAlignment="1">
      <alignment horizontal="right" vertical="top" wrapText="1"/>
    </xf>
    <xf numFmtId="0" fontId="0" fillId="0" borderId="5" xfId="0" applyFont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164" fontId="0" fillId="0" borderId="3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2" xfId="0" applyNumberForma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3" xfId="0" applyNumberForma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165" fontId="0" fillId="0" borderId="3" xfId="0" applyNumberFormat="1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164" fontId="0" fillId="0" borderId="4" xfId="0" applyNumberFormat="1" applyFont="1" applyFill="1" applyBorder="1" applyAlignment="1">
      <alignment vertical="top"/>
    </xf>
    <xf numFmtId="0" fontId="0" fillId="0" borderId="4" xfId="0" applyNumberFormat="1" applyFont="1" applyFill="1" applyBorder="1" applyAlignment="1">
      <alignment horizontal="right" vertical="top"/>
    </xf>
    <xf numFmtId="165" fontId="0" fillId="0" borderId="4" xfId="0" applyNumberFormat="1" applyFont="1" applyFill="1" applyBorder="1" applyAlignment="1">
      <alignment vertical="top"/>
    </xf>
    <xf numFmtId="3" fontId="0" fillId="0" borderId="4" xfId="0" applyNumberFormat="1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164" fontId="0" fillId="0" borderId="6" xfId="0" applyNumberFormat="1" applyFont="1" applyFill="1" applyBorder="1" applyAlignment="1">
      <alignment vertical="top"/>
    </xf>
    <xf numFmtId="0" fontId="0" fillId="0" borderId="6" xfId="0" applyNumberFormat="1" applyFont="1" applyFill="1" applyBorder="1" applyAlignment="1">
      <alignment horizontal="right" vertical="top"/>
    </xf>
    <xf numFmtId="165" fontId="0" fillId="0" borderId="6" xfId="0" applyNumberFormat="1" applyFont="1" applyFill="1" applyBorder="1" applyAlignment="1">
      <alignment vertical="top"/>
    </xf>
    <xf numFmtId="3" fontId="0" fillId="0" borderId="6" xfId="0" applyNumberFormat="1" applyFont="1" applyFill="1" applyBorder="1" applyAlignment="1">
      <alignment horizontal="right" vertical="top" wrapText="1"/>
    </xf>
    <xf numFmtId="165" fontId="0" fillId="0" borderId="3" xfId="0" applyNumberFormat="1" applyFont="1" applyFill="1" applyBorder="1" applyAlignment="1">
      <alignment horizontal="right" vertical="top"/>
    </xf>
    <xf numFmtId="165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9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0" borderId="7" xfId="0" applyBorder="1" applyAlignment="1">
      <alignment wrapText="1"/>
    </xf>
    <xf numFmtId="164" fontId="0" fillId="0" borderId="4" xfId="0" applyNumberFormat="1" applyFill="1" applyBorder="1" applyAlignment="1">
      <alignment vertical="top"/>
    </xf>
    <xf numFmtId="0" fontId="0" fillId="0" borderId="7" xfId="0" applyBorder="1" applyAlignment="1">
      <alignment vertical="top" wrapText="1"/>
    </xf>
    <xf numFmtId="165" fontId="0" fillId="0" borderId="7" xfId="0" applyNumberFormat="1" applyBorder="1" applyAlignment="1">
      <alignment wrapText="1"/>
    </xf>
    <xf numFmtId="165" fontId="0" fillId="0" borderId="4" xfId="0" applyNumberFormat="1" applyFill="1" applyBorder="1" applyAlignment="1">
      <alignment vertical="top"/>
    </xf>
    <xf numFmtId="165" fontId="0" fillId="0" borderId="2" xfId="0" applyNumberFormat="1" applyFont="1" applyFill="1" applyBorder="1" applyAlignment="1">
      <alignment vertical="top" wrapText="1"/>
    </xf>
    <xf numFmtId="165" fontId="0" fillId="0" borderId="2" xfId="0" applyNumberFormat="1" applyFill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Fill="1" applyBorder="1" applyAlignment="1">
      <alignment vertical="top"/>
    </xf>
    <xf numFmtId="0" fontId="0" fillId="0" borderId="4" xfId="0" applyNumberFormat="1" applyFont="1" applyFill="1" applyBorder="1" applyAlignment="1">
      <alignment vertical="top"/>
    </xf>
    <xf numFmtId="0" fontId="0" fillId="0" borderId="6" xfId="0" applyNumberFormat="1" applyFont="1" applyFill="1" applyBorder="1" applyAlignment="1">
      <alignment vertical="top"/>
    </xf>
    <xf numFmtId="0" fontId="0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left"/>
    </xf>
    <xf numFmtId="49" fontId="2" fillId="0" borderId="2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49" fontId="2" fillId="0" borderId="8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right"/>
    </xf>
    <xf numFmtId="164" fontId="1" fillId="0" borderId="9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right" vertical="top" wrapText="1"/>
    </xf>
    <xf numFmtId="49" fontId="2" fillId="0" borderId="4" xfId="0" applyNumberFormat="1" applyFont="1" applyFill="1" applyBorder="1" applyAlignment="1">
      <alignment horizontal="right" vertical="top"/>
    </xf>
    <xf numFmtId="49" fontId="2" fillId="0" borderId="6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  <xf numFmtId="0" fontId="2" fillId="0" borderId="6" xfId="0" applyFont="1" applyBorder="1" applyAlignment="1">
      <alignment horizontal="center"/>
    </xf>
    <xf numFmtId="3" fontId="2" fillId="0" borderId="5" xfId="0" applyNumberFormat="1" applyFont="1" applyFill="1" applyBorder="1" applyAlignment="1">
      <alignment vertical="top"/>
    </xf>
    <xf numFmtId="3" fontId="2" fillId="0" borderId="5" xfId="0" applyNumberFormat="1" applyFont="1" applyFill="1" applyBorder="1" applyAlignment="1">
      <alignment horizontal="right" vertical="top"/>
    </xf>
    <xf numFmtId="49" fontId="2" fillId="0" borderId="5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right" vertical="top"/>
    </xf>
    <xf numFmtId="0" fontId="0" fillId="0" borderId="2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3" xfId="0" applyFill="1" applyBorder="1" applyAlignment="1">
      <alignment horizontal="right" vertical="top"/>
    </xf>
    <xf numFmtId="0" fontId="0" fillId="0" borderId="14" xfId="0" applyFill="1" applyBorder="1" applyAlignment="1">
      <alignment horizontal="right" vertical="top" wrapText="1"/>
    </xf>
    <xf numFmtId="165" fontId="0" fillId="0" borderId="3" xfId="0" applyNumberFormat="1" applyFont="1" applyFill="1" applyBorder="1" applyAlignment="1">
      <alignment vertical="top"/>
    </xf>
    <xf numFmtId="0" fontId="0" fillId="0" borderId="3" xfId="0" applyNumberFormat="1" applyFont="1" applyFill="1" applyBorder="1" applyAlignment="1">
      <alignment horizontal="right" vertical="top"/>
    </xf>
    <xf numFmtId="165" fontId="0" fillId="0" borderId="4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right" vertical="top"/>
    </xf>
    <xf numFmtId="165" fontId="0" fillId="0" borderId="6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vertical="top" wrapText="1"/>
    </xf>
    <xf numFmtId="165" fontId="0" fillId="0" borderId="14" xfId="0" applyNumberFormat="1" applyFont="1" applyFill="1" applyBorder="1" applyAlignment="1">
      <alignment vertical="top" wrapText="1"/>
    </xf>
    <xf numFmtId="164" fontId="0" fillId="0" borderId="15" xfId="0" applyNumberFormat="1" applyBorder="1" applyAlignment="1">
      <alignment horizontal="center" vertical="justify"/>
    </xf>
    <xf numFmtId="164" fontId="0" fillId="0" borderId="16" xfId="0" applyNumberFormat="1" applyBorder="1" applyAlignment="1">
      <alignment horizontal="center" vertical="justify"/>
    </xf>
    <xf numFmtId="165" fontId="0" fillId="0" borderId="3" xfId="0" applyNumberFormat="1" applyFill="1" applyBorder="1" applyAlignment="1">
      <alignment horizontal="right" vertical="top" wrapText="1"/>
    </xf>
    <xf numFmtId="164" fontId="0" fillId="0" borderId="1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horizontal="right" vertical="top" wrapText="1"/>
    </xf>
    <xf numFmtId="165" fontId="0" fillId="0" borderId="3" xfId="0" applyNumberFormat="1" applyFont="1" applyFill="1" applyBorder="1" applyAlignment="1">
      <alignment horizontal="right" vertical="top" wrapText="1"/>
    </xf>
    <xf numFmtId="165" fontId="0" fillId="0" borderId="14" xfId="0" applyNumberFormat="1" applyFont="1" applyFill="1" applyBorder="1" applyAlignment="1">
      <alignment horizontal="right" vertical="top" wrapText="1"/>
    </xf>
    <xf numFmtId="49" fontId="2" fillId="0" borderId="4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right" vertical="top" wrapText="1"/>
    </xf>
    <xf numFmtId="165" fontId="0" fillId="0" borderId="1" xfId="0" applyNumberFormat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NumberFormat="1" applyFill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right" vertical="top"/>
    </xf>
    <xf numFmtId="3" fontId="0" fillId="0" borderId="1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/>
    </xf>
    <xf numFmtId="165" fontId="0" fillId="0" borderId="3" xfId="0" applyNumberFormat="1" applyBorder="1" applyAlignment="1">
      <alignment vertical="top"/>
    </xf>
    <xf numFmtId="0" fontId="0" fillId="0" borderId="3" xfId="0" applyBorder="1" applyAlignment="1">
      <alignment horizontal="right" vertical="top"/>
    </xf>
    <xf numFmtId="49" fontId="2" fillId="0" borderId="3" xfId="0" applyNumberFormat="1" applyFont="1" applyBorder="1" applyAlignment="1">
      <alignment horizontal="right" vertical="top" wrapText="1"/>
    </xf>
    <xf numFmtId="165" fontId="0" fillId="0" borderId="1" xfId="0" applyNumberFormat="1" applyFill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wrapText="1"/>
    </xf>
    <xf numFmtId="0" fontId="0" fillId="0" borderId="17" xfId="0" applyBorder="1" applyAlignment="1">
      <alignment horizontal="center" vertical="top" wrapText="1"/>
    </xf>
    <xf numFmtId="165" fontId="0" fillId="0" borderId="4" xfId="0" applyNumberFormat="1" applyFont="1" applyFill="1" applyBorder="1" applyAlignment="1">
      <alignment horizontal="right" vertical="top" wrapText="1"/>
    </xf>
    <xf numFmtId="165" fontId="0" fillId="0" borderId="7" xfId="0" applyNumberFormat="1" applyFont="1" applyFill="1" applyBorder="1" applyAlignment="1">
      <alignment horizontal="right" vertical="top" wrapText="1"/>
    </xf>
    <xf numFmtId="165" fontId="0" fillId="0" borderId="10" xfId="0" applyNumberFormat="1" applyFont="1" applyFill="1" applyBorder="1" applyAlignment="1">
      <alignment horizontal="right" vertical="top"/>
    </xf>
    <xf numFmtId="165" fontId="0" fillId="0" borderId="11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7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right" vertical="top" wrapText="1"/>
    </xf>
    <xf numFmtId="49" fontId="2" fillId="0" borderId="18" xfId="0" applyNumberFormat="1" applyFont="1" applyFill="1" applyBorder="1" applyAlignment="1">
      <alignment horizontal="right" vertical="top"/>
    </xf>
    <xf numFmtId="49" fontId="2" fillId="0" borderId="14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horizontal="right" vertical="top"/>
    </xf>
    <xf numFmtId="49" fontId="2" fillId="0" borderId="20" xfId="0" applyNumberFormat="1" applyFont="1" applyFill="1" applyBorder="1" applyAlignment="1">
      <alignment horizontal="right" vertical="top"/>
    </xf>
    <xf numFmtId="164" fontId="0" fillId="0" borderId="4" xfId="0" applyNumberFormat="1" applyFont="1" applyFill="1" applyBorder="1" applyAlignment="1">
      <alignment vertical="top" wrapText="1"/>
    </xf>
    <xf numFmtId="165" fontId="0" fillId="0" borderId="4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right" vertical="top" wrapText="1"/>
    </xf>
    <xf numFmtId="165" fontId="0" fillId="0" borderId="19" xfId="0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right" vertical="top"/>
    </xf>
    <xf numFmtId="164" fontId="0" fillId="0" borderId="6" xfId="0" applyNumberFormat="1" applyFont="1" applyFill="1" applyBorder="1" applyAlignment="1">
      <alignment vertical="top" wrapText="1"/>
    </xf>
    <xf numFmtId="165" fontId="0" fillId="0" borderId="6" xfId="0" applyNumberFormat="1" applyFont="1" applyFill="1" applyBorder="1" applyAlignment="1">
      <alignment vertical="top" wrapText="1"/>
    </xf>
    <xf numFmtId="165" fontId="0" fillId="0" borderId="18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164" fontId="0" fillId="0" borderId="4" xfId="0" applyNumberFormat="1" applyFont="1" applyFill="1" applyBorder="1" applyAlignment="1">
      <alignment horizontal="right" vertical="top"/>
    </xf>
    <xf numFmtId="0" fontId="0" fillId="0" borderId="4" xfId="0" applyNumberFormat="1" applyFont="1" applyFill="1" applyBorder="1" applyAlignment="1">
      <alignment horizontal="right" vertical="top" wrapText="1"/>
    </xf>
    <xf numFmtId="165" fontId="0" fillId="0" borderId="19" xfId="0" applyNumberFormat="1" applyFont="1" applyFill="1" applyBorder="1" applyAlignment="1">
      <alignment horizontal="right" vertical="top" wrapText="1"/>
    </xf>
    <xf numFmtId="164" fontId="0" fillId="0" borderId="7" xfId="0" applyNumberFormat="1" applyFont="1" applyFill="1" applyBorder="1" applyAlignment="1">
      <alignment horizontal="right" vertical="top"/>
    </xf>
    <xf numFmtId="165" fontId="0" fillId="0" borderId="7" xfId="0" applyNumberFormat="1" applyFont="1" applyFill="1" applyBorder="1" applyAlignment="1">
      <alignment vertical="top"/>
    </xf>
    <xf numFmtId="0" fontId="0" fillId="0" borderId="7" xfId="0" applyNumberFormat="1" applyFont="1" applyFill="1" applyBorder="1" applyAlignment="1">
      <alignment horizontal="right" vertical="top" wrapText="1"/>
    </xf>
    <xf numFmtId="164" fontId="0" fillId="0" borderId="7" xfId="0" applyNumberFormat="1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horizontal="right" vertical="top" wrapText="1"/>
    </xf>
    <xf numFmtId="165" fontId="0" fillId="0" borderId="1" xfId="0" applyNumberFormat="1" applyFont="1" applyFill="1" applyBorder="1" applyAlignment="1">
      <alignment horizontal="right" vertical="top" wrapText="1"/>
    </xf>
    <xf numFmtId="165" fontId="0" fillId="0" borderId="4" xfId="0" applyNumberFormat="1" applyFont="1" applyFill="1" applyBorder="1" applyAlignment="1">
      <alignment vertical="top" wrapText="1" shrinkToFit="1"/>
    </xf>
    <xf numFmtId="0" fontId="0" fillId="0" borderId="19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0" fillId="0" borderId="6" xfId="0" applyNumberFormat="1" applyFont="1" applyFill="1" applyBorder="1" applyAlignment="1">
      <alignment horizontal="right" vertical="top" wrapText="1"/>
    </xf>
    <xf numFmtId="165" fontId="0" fillId="0" borderId="6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7" xfId="0" applyNumberFormat="1" applyFont="1" applyFill="1" applyBorder="1" applyAlignment="1">
      <alignment horizontal="right" vertical="top"/>
    </xf>
    <xf numFmtId="164" fontId="0" fillId="0" borderId="14" xfId="0" applyNumberFormat="1" applyFont="1" applyFill="1" applyBorder="1" applyAlignment="1">
      <alignment vertical="top"/>
    </xf>
    <xf numFmtId="165" fontId="0" fillId="0" borderId="14" xfId="0" applyNumberFormat="1" applyFont="1" applyFill="1" applyBorder="1" applyAlignment="1">
      <alignment vertical="top"/>
    </xf>
    <xf numFmtId="49" fontId="2" fillId="0" borderId="7" xfId="0" applyNumberFormat="1" applyFont="1" applyFill="1" applyBorder="1" applyAlignment="1">
      <alignment horizontal="right" vertical="top"/>
    </xf>
    <xf numFmtId="3" fontId="0" fillId="0" borderId="7" xfId="0" applyNumberFormat="1" applyFont="1" applyFill="1" applyBorder="1" applyAlignment="1">
      <alignment vertical="top"/>
    </xf>
    <xf numFmtId="3" fontId="0" fillId="0" borderId="7" xfId="0" applyNumberFormat="1" applyFont="1" applyFill="1" applyBorder="1" applyAlignment="1">
      <alignment horizontal="right" vertical="top" wrapText="1"/>
    </xf>
    <xf numFmtId="1" fontId="0" fillId="0" borderId="7" xfId="0" applyNumberFormat="1" applyFont="1" applyFill="1" applyBorder="1" applyAlignment="1">
      <alignment vertical="top"/>
    </xf>
    <xf numFmtId="0" fontId="0" fillId="0" borderId="14" xfId="0" applyNumberFormat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vertical="top" wrapText="1"/>
    </xf>
    <xf numFmtId="164" fontId="0" fillId="0" borderId="7" xfId="0" applyNumberFormat="1" applyFont="1" applyFill="1" applyBorder="1" applyAlignment="1">
      <alignment vertical="top" wrapText="1"/>
    </xf>
    <xf numFmtId="165" fontId="0" fillId="0" borderId="7" xfId="0" applyNumberFormat="1" applyFont="1" applyFill="1" applyBorder="1" applyAlignment="1">
      <alignment vertical="top" wrapText="1"/>
    </xf>
    <xf numFmtId="165" fontId="0" fillId="0" borderId="7" xfId="0" applyNumberFormat="1" applyFont="1" applyBorder="1" applyAlignment="1">
      <alignment vertical="top" wrapText="1"/>
    </xf>
    <xf numFmtId="0" fontId="0" fillId="0" borderId="7" xfId="0" applyNumberFormat="1" applyFont="1" applyFill="1" applyBorder="1" applyAlignment="1">
      <alignment vertical="top" wrapText="1"/>
    </xf>
    <xf numFmtId="3" fontId="0" fillId="0" borderId="19" xfId="0" applyNumberFormat="1" applyFont="1" applyFill="1" applyBorder="1" applyAlignment="1">
      <alignment horizontal="right" vertical="top" wrapText="1"/>
    </xf>
    <xf numFmtId="3" fontId="0" fillId="0" borderId="18" xfId="0" applyNumberFormat="1" applyFont="1" applyFill="1" applyBorder="1" applyAlignment="1">
      <alignment horizontal="right" vertical="top" wrapText="1"/>
    </xf>
    <xf numFmtId="165" fontId="0" fillId="0" borderId="20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right" vertical="top" wrapText="1"/>
    </xf>
    <xf numFmtId="0" fontId="0" fillId="0" borderId="7" xfId="0" applyFont="1" applyBorder="1" applyAlignment="1">
      <alignment vertical="top" wrapText="1"/>
    </xf>
    <xf numFmtId="165" fontId="0" fillId="0" borderId="20" xfId="0" applyNumberFormat="1" applyFont="1" applyBorder="1" applyAlignment="1">
      <alignment horizontal="right" vertical="top" wrapText="1"/>
    </xf>
    <xf numFmtId="165" fontId="0" fillId="0" borderId="20" xfId="0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horizontal="right" vertical="top"/>
    </xf>
    <xf numFmtId="1" fontId="0" fillId="0" borderId="4" xfId="0" applyNumberFormat="1" applyFont="1" applyFill="1" applyBorder="1" applyAlignment="1">
      <alignment vertical="top"/>
    </xf>
    <xf numFmtId="165" fontId="0" fillId="0" borderId="7" xfId="0" applyNumberFormat="1" applyFont="1" applyFill="1" applyBorder="1" applyAlignment="1">
      <alignment horizontal="right" vertical="top"/>
    </xf>
    <xf numFmtId="164" fontId="0" fillId="0" borderId="4" xfId="0" applyNumberFormat="1" applyFont="1" applyFill="1" applyBorder="1" applyAlignment="1">
      <alignment horizontal="right" vertical="top" wrapText="1"/>
    </xf>
    <xf numFmtId="1" fontId="0" fillId="0" borderId="14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horizontal="right" vertical="center"/>
    </xf>
    <xf numFmtId="164" fontId="0" fillId="0" borderId="7" xfId="0" applyNumberFormat="1" applyFont="1" applyFill="1" applyBorder="1" applyAlignment="1">
      <alignment horizontal="right" vertical="top" wrapText="1"/>
    </xf>
    <xf numFmtId="165" fontId="0" fillId="0" borderId="10" xfId="0" applyNumberFormat="1" applyFont="1" applyFill="1" applyBorder="1" applyAlignment="1">
      <alignment vertical="top"/>
    </xf>
    <xf numFmtId="165" fontId="0" fillId="0" borderId="20" xfId="0" applyNumberFormat="1" applyFont="1" applyFill="1" applyBorder="1" applyAlignment="1">
      <alignment vertical="top"/>
    </xf>
    <xf numFmtId="165" fontId="0" fillId="0" borderId="18" xfId="0" applyNumberFormat="1" applyFont="1" applyFill="1" applyBorder="1" applyAlignment="1">
      <alignment horizontal="right" vertical="top" wrapText="1"/>
    </xf>
    <xf numFmtId="0" fontId="0" fillId="0" borderId="3" xfId="0" applyNumberFormat="1" applyFill="1" applyBorder="1" applyAlignment="1">
      <alignment vertical="top"/>
    </xf>
    <xf numFmtId="0" fontId="0" fillId="0" borderId="4" xfId="0" applyFont="1" applyBorder="1" applyAlignment="1">
      <alignment vertical="top"/>
    </xf>
    <xf numFmtId="165" fontId="0" fillId="0" borderId="4" xfId="0" applyNumberFormat="1" applyFont="1" applyBorder="1" applyAlignment="1">
      <alignment vertical="top"/>
    </xf>
    <xf numFmtId="0" fontId="0" fillId="0" borderId="3" xfId="0" applyFont="1" applyBorder="1" applyAlignment="1">
      <alignment horizontal="right" vertical="center"/>
    </xf>
    <xf numFmtId="165" fontId="0" fillId="0" borderId="19" xfId="0" applyNumberFormat="1" applyFont="1" applyBorder="1" applyAlignment="1">
      <alignment horizontal="right" vertical="top"/>
    </xf>
    <xf numFmtId="49" fontId="2" fillId="0" borderId="3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right" vertical="center"/>
    </xf>
    <xf numFmtId="0" fontId="0" fillId="0" borderId="7" xfId="0" applyFont="1" applyBorder="1" applyAlignment="1">
      <alignment vertical="top"/>
    </xf>
    <xf numFmtId="165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horizontal="right" vertical="top"/>
    </xf>
    <xf numFmtId="49" fontId="2" fillId="0" borderId="14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top"/>
    </xf>
    <xf numFmtId="0" fontId="0" fillId="0" borderId="19" xfId="0" applyFont="1" applyFill="1" applyBorder="1" applyAlignment="1">
      <alignment vertical="top"/>
    </xf>
    <xf numFmtId="49" fontId="2" fillId="0" borderId="14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vertical="top"/>
    </xf>
    <xf numFmtId="165" fontId="0" fillId="0" borderId="4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14" xfId="0" applyFont="1" applyBorder="1" applyAlignment="1">
      <alignment vertical="top"/>
    </xf>
    <xf numFmtId="165" fontId="0" fillId="0" borderId="7" xfId="0" applyNumberFormat="1" applyFont="1" applyBorder="1" applyAlignment="1">
      <alignment horizontal="right" vertical="top" wrapText="1"/>
    </xf>
    <xf numFmtId="165" fontId="0" fillId="0" borderId="6" xfId="0" applyNumberFormat="1" applyFont="1" applyBorder="1" applyAlignment="1">
      <alignment horizontal="right" vertical="top" wrapText="1"/>
    </xf>
    <xf numFmtId="49" fontId="0" fillId="0" borderId="4" xfId="0" applyNumberFormat="1" applyFont="1" applyFill="1" applyBorder="1" applyAlignment="1">
      <alignment vertical="top"/>
    </xf>
    <xf numFmtId="49" fontId="0" fillId="0" borderId="7" xfId="0" applyNumberFormat="1" applyFont="1" applyFill="1" applyBorder="1" applyAlignment="1">
      <alignment vertical="top"/>
    </xf>
    <xf numFmtId="49" fontId="0" fillId="0" borderId="6" xfId="0" applyNumberFormat="1" applyFont="1" applyFill="1" applyBorder="1" applyAlignment="1">
      <alignment vertical="top"/>
    </xf>
    <xf numFmtId="165" fontId="0" fillId="0" borderId="11" xfId="0" applyNumberFormat="1" applyFont="1" applyFill="1" applyBorder="1" applyAlignment="1">
      <alignment horizontal="right" vertical="top" wrapText="1"/>
    </xf>
    <xf numFmtId="49" fontId="2" fillId="0" borderId="20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3" xfId="0" applyFont="1" applyBorder="1" applyAlignment="1">
      <alignment horizontal="right" vertical="top"/>
    </xf>
    <xf numFmtId="165" fontId="0" fillId="0" borderId="14" xfId="0" applyNumberFormat="1" applyFont="1" applyBorder="1" applyAlignment="1">
      <alignment horizontal="right" vertical="top"/>
    </xf>
    <xf numFmtId="165" fontId="0" fillId="0" borderId="14" xfId="0" applyNumberFormat="1" applyFont="1" applyFill="1" applyBorder="1" applyAlignment="1">
      <alignment horizontal="right" vertical="top"/>
    </xf>
    <xf numFmtId="165" fontId="0" fillId="0" borderId="14" xfId="0" applyNumberFormat="1" applyFont="1" applyBorder="1" applyAlignment="1">
      <alignment vertical="top"/>
    </xf>
    <xf numFmtId="0" fontId="0" fillId="0" borderId="0" xfId="0" applyAlignment="1">
      <alignment/>
    </xf>
    <xf numFmtId="0" fontId="0" fillId="0" borderId="14" xfId="0" applyFill="1" applyBorder="1" applyAlignment="1">
      <alignment vertical="top"/>
    </xf>
    <xf numFmtId="49" fontId="0" fillId="0" borderId="1" xfId="0" applyNumberFormat="1" applyFont="1" applyFill="1" applyBorder="1" applyAlignment="1">
      <alignment vertical="top"/>
    </xf>
    <xf numFmtId="164" fontId="0" fillId="0" borderId="14" xfId="0" applyNumberFormat="1" applyFill="1" applyBorder="1" applyAlignment="1">
      <alignment vertical="top"/>
    </xf>
    <xf numFmtId="164" fontId="0" fillId="0" borderId="7" xfId="0" applyNumberFormat="1" applyFill="1" applyBorder="1" applyAlignment="1">
      <alignment vertical="top"/>
    </xf>
    <xf numFmtId="165" fontId="0" fillId="0" borderId="14" xfId="0" applyNumberFormat="1" applyFill="1" applyBorder="1" applyAlignment="1">
      <alignment vertical="top"/>
    </xf>
    <xf numFmtId="165" fontId="0" fillId="0" borderId="7" xfId="0" applyNumberFormat="1" applyFill="1" applyBorder="1" applyAlignment="1">
      <alignment vertical="top"/>
    </xf>
    <xf numFmtId="0" fontId="0" fillId="0" borderId="14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/>
    </xf>
    <xf numFmtId="3" fontId="0" fillId="0" borderId="21" xfId="0" applyNumberFormat="1" applyFont="1" applyFill="1" applyBorder="1" applyAlignment="1">
      <alignment horizontal="right" vertical="top" wrapText="1"/>
    </xf>
    <xf numFmtId="165" fontId="0" fillId="0" borderId="21" xfId="0" applyNumberFormat="1" applyFont="1" applyFill="1" applyBorder="1" applyAlignment="1">
      <alignment horizontal="right" vertical="top"/>
    </xf>
    <xf numFmtId="165" fontId="0" fillId="0" borderId="0" xfId="0" applyNumberFormat="1" applyFont="1" applyBorder="1" applyAlignment="1">
      <alignment horizontal="right" vertical="top" wrapText="1"/>
    </xf>
    <xf numFmtId="0" fontId="0" fillId="0" borderId="18" xfId="0" applyFont="1" applyFill="1" applyBorder="1" applyAlignment="1">
      <alignment horizontal="right" vertical="top" wrapText="1"/>
    </xf>
    <xf numFmtId="3" fontId="0" fillId="0" borderId="8" xfId="0" applyNumberFormat="1" applyFont="1" applyFill="1" applyBorder="1" applyAlignment="1">
      <alignment horizontal="right" vertical="top" wrapText="1"/>
    </xf>
    <xf numFmtId="165" fontId="0" fillId="0" borderId="5" xfId="0" applyNumberFormat="1" applyFont="1" applyFill="1" applyBorder="1" applyAlignment="1">
      <alignment horizontal="right" vertical="top"/>
    </xf>
    <xf numFmtId="0" fontId="0" fillId="0" borderId="21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2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vertical="top"/>
    </xf>
    <xf numFmtId="164" fontId="0" fillId="0" borderId="18" xfId="0" applyNumberFormat="1" applyFont="1" applyFill="1" applyBorder="1" applyAlignment="1">
      <alignment vertical="top"/>
    </xf>
    <xf numFmtId="165" fontId="0" fillId="0" borderId="18" xfId="0" applyNumberFormat="1" applyFont="1" applyFill="1" applyBorder="1" applyAlignment="1">
      <alignment vertical="top"/>
    </xf>
    <xf numFmtId="164" fontId="0" fillId="0" borderId="3" xfId="0" applyNumberFormat="1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5" fontId="0" fillId="0" borderId="14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165" fontId="0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/>
    </xf>
    <xf numFmtId="49" fontId="0" fillId="0" borderId="14" xfId="0" applyNumberFormat="1" applyFont="1" applyFill="1" applyBorder="1" applyAlignment="1">
      <alignment vertical="top"/>
    </xf>
    <xf numFmtId="1" fontId="0" fillId="0" borderId="6" xfId="0" applyNumberFormat="1" applyFont="1" applyFill="1" applyBorder="1" applyAlignment="1">
      <alignment vertical="top"/>
    </xf>
    <xf numFmtId="3" fontId="0" fillId="0" borderId="14" xfId="0" applyNumberFormat="1" applyFont="1" applyFill="1" applyBorder="1" applyAlignment="1">
      <alignment vertical="top" wrapText="1"/>
    </xf>
    <xf numFmtId="165" fontId="0" fillId="0" borderId="14" xfId="0" applyNumberFormat="1" applyFill="1" applyBorder="1" applyAlignment="1">
      <alignment horizontal="right" vertical="top" wrapText="1"/>
    </xf>
    <xf numFmtId="0" fontId="0" fillId="0" borderId="2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wrapText="1"/>
    </xf>
    <xf numFmtId="0" fontId="0" fillId="0" borderId="20" xfId="0" applyFont="1" applyBorder="1" applyAlignment="1">
      <alignment vertical="top" wrapText="1"/>
    </xf>
    <xf numFmtId="165" fontId="0" fillId="0" borderId="14" xfId="0" applyNumberFormat="1" applyFont="1" applyBorder="1" applyAlignment="1">
      <alignment wrapText="1"/>
    </xf>
    <xf numFmtId="165" fontId="0" fillId="0" borderId="14" xfId="0" applyNumberFormat="1" applyFont="1" applyBorder="1" applyAlignment="1">
      <alignment horizontal="right" wrapText="1"/>
    </xf>
    <xf numFmtId="0" fontId="0" fillId="0" borderId="7" xfId="0" applyFill="1" applyBorder="1" applyAlignment="1">
      <alignment vertical="top"/>
    </xf>
    <xf numFmtId="0" fontId="0" fillId="0" borderId="14" xfId="0" applyFill="1" applyBorder="1" applyAlignment="1">
      <alignment horizontal="right" vertical="top"/>
    </xf>
    <xf numFmtId="0" fontId="0" fillId="0" borderId="19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 wrapText="1"/>
    </xf>
    <xf numFmtId="164" fontId="1" fillId="0" borderId="16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165" fontId="0" fillId="0" borderId="14" xfId="0" applyNumberFormat="1" applyBorder="1" applyAlignment="1">
      <alignment horizontal="right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165" fontId="0" fillId="0" borderId="11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3" xfId="0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164" fontId="0" fillId="0" borderId="3" xfId="0" applyNumberFormat="1" applyBorder="1" applyAlignment="1">
      <alignment horizontal="center" vertical="justify"/>
    </xf>
    <xf numFmtId="164" fontId="0" fillId="0" borderId="16" xfId="0" applyNumberFormat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Font="1" applyFill="1" applyBorder="1" applyAlignment="1">
      <alignment horizontal="center" vertical="justify"/>
    </xf>
    <xf numFmtId="49" fontId="2" fillId="0" borderId="4" xfId="0" applyNumberFormat="1" applyFont="1" applyFill="1" applyBorder="1" applyAlignment="1">
      <alignment horizontal="right" vertical="top"/>
    </xf>
    <xf numFmtId="49" fontId="2" fillId="0" borderId="6" xfId="0" applyNumberFormat="1" applyFont="1" applyFill="1" applyBorder="1" applyAlignment="1">
      <alignment horizontal="right" vertical="top"/>
    </xf>
    <xf numFmtId="164" fontId="0" fillId="0" borderId="3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5" fontId="0" fillId="0" borderId="3" xfId="0" applyNumberFormat="1" applyFill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2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49" fontId="2" fillId="0" borderId="3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5" xfId="0" applyBorder="1" applyAlignment="1">
      <alignment horizontal="center" vertical="justify"/>
    </xf>
    <xf numFmtId="0" fontId="0" fillId="0" borderId="26" xfId="0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 vertical="justify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7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NumberForma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right" vertical="top"/>
    </xf>
    <xf numFmtId="3" fontId="0" fillId="0" borderId="3" xfId="0" applyNumberFormat="1" applyFill="1" applyBorder="1" applyAlignment="1">
      <alignment horizontal="right" vertical="top" wrapText="1"/>
    </xf>
    <xf numFmtId="3" fontId="0" fillId="0" borderId="1" xfId="0" applyNumberFormat="1" applyFill="1" applyBorder="1" applyAlignment="1">
      <alignment horizontal="right" vertical="top" wrapText="1"/>
    </xf>
    <xf numFmtId="0" fontId="1" fillId="0" borderId="21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workbookViewId="0" topLeftCell="A201">
      <selection activeCell="B214" sqref="B214"/>
    </sheetView>
  </sheetViews>
  <sheetFormatPr defaultColWidth="9.00390625" defaultRowHeight="12.75"/>
  <cols>
    <col min="1" max="1" width="6.625" style="0" customWidth="1"/>
    <col min="2" max="2" width="22.875" style="0" customWidth="1"/>
    <col min="3" max="6" width="10.75390625" style="0" customWidth="1"/>
    <col min="7" max="7" width="20.625" style="0" customWidth="1"/>
    <col min="8" max="8" width="9.75390625" style="0" customWidth="1"/>
    <col min="9" max="9" width="19.00390625" style="0" customWidth="1"/>
    <col min="10" max="11" width="11.75390625" style="0" customWidth="1"/>
    <col min="12" max="12" width="42.875" style="0" customWidth="1"/>
    <col min="13" max="13" width="20.25390625" style="0" customWidth="1"/>
  </cols>
  <sheetData>
    <row r="1" spans="1:9" ht="12.75">
      <c r="A1" s="1" t="s">
        <v>434</v>
      </c>
      <c r="B1" s="333" t="s">
        <v>435</v>
      </c>
      <c r="C1" s="334"/>
      <c r="D1" s="334"/>
      <c r="E1" s="334"/>
      <c r="F1" s="334"/>
      <c r="G1" s="334"/>
      <c r="H1" s="1"/>
      <c r="I1" s="1" t="s">
        <v>0</v>
      </c>
    </row>
    <row r="2" spans="1:13" ht="13.5" thickBot="1">
      <c r="A2" s="1" t="s">
        <v>433</v>
      </c>
      <c r="B2" s="1" t="s">
        <v>432</v>
      </c>
      <c r="C2" s="1"/>
      <c r="D2" s="2"/>
      <c r="E2" s="1"/>
      <c r="F2" s="2"/>
      <c r="G2" s="1"/>
      <c r="H2" s="1"/>
      <c r="I2" s="1"/>
      <c r="M2" s="93"/>
    </row>
    <row r="3" spans="1:13" ht="13.5" customHeight="1" thickBot="1">
      <c r="A3" s="345" t="s">
        <v>1</v>
      </c>
      <c r="B3" s="348" t="s">
        <v>2</v>
      </c>
      <c r="C3" s="355" t="s">
        <v>456</v>
      </c>
      <c r="D3" s="356"/>
      <c r="E3" s="357"/>
      <c r="F3" s="325" t="s">
        <v>4</v>
      </c>
      <c r="G3" s="317" t="s">
        <v>5</v>
      </c>
      <c r="H3" s="358" t="s">
        <v>457</v>
      </c>
      <c r="I3" s="358"/>
      <c r="J3" s="358"/>
      <c r="K3" s="358"/>
      <c r="L3" s="351" t="s">
        <v>436</v>
      </c>
      <c r="M3" s="312" t="s">
        <v>483</v>
      </c>
    </row>
    <row r="4" spans="1:13" ht="13.5" customHeight="1">
      <c r="A4" s="346"/>
      <c r="B4" s="349"/>
      <c r="C4" s="119" t="s">
        <v>8</v>
      </c>
      <c r="D4" s="319" t="s">
        <v>6</v>
      </c>
      <c r="E4" s="321" t="s">
        <v>7</v>
      </c>
      <c r="F4" s="315"/>
      <c r="G4" s="318"/>
      <c r="H4" s="323" t="s">
        <v>8</v>
      </c>
      <c r="I4" s="323" t="s">
        <v>3</v>
      </c>
      <c r="J4" s="323"/>
      <c r="K4" s="323"/>
      <c r="L4" s="352"/>
      <c r="M4" s="313" t="s">
        <v>484</v>
      </c>
    </row>
    <row r="5" spans="1:13" ht="13.5" customHeight="1" thickBot="1">
      <c r="A5" s="347"/>
      <c r="B5" s="350"/>
      <c r="C5" s="120"/>
      <c r="D5" s="320"/>
      <c r="E5" s="322"/>
      <c r="F5" s="316"/>
      <c r="G5" s="354"/>
      <c r="H5" s="324"/>
      <c r="I5" s="310" t="s">
        <v>9</v>
      </c>
      <c r="J5" s="311" t="s">
        <v>458</v>
      </c>
      <c r="K5" s="311" t="s">
        <v>459</v>
      </c>
      <c r="L5" s="353"/>
      <c r="M5" s="143" t="s">
        <v>485</v>
      </c>
    </row>
    <row r="6" spans="1:13" ht="13.5" customHeight="1">
      <c r="A6" s="3">
        <v>1</v>
      </c>
      <c r="B6" s="3">
        <v>2</v>
      </c>
      <c r="C6" s="4">
        <v>3</v>
      </c>
      <c r="D6" s="5">
        <v>4</v>
      </c>
      <c r="E6" s="6">
        <v>5</v>
      </c>
      <c r="F6" s="5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101">
        <v>12</v>
      </c>
      <c r="M6" s="3">
        <v>13</v>
      </c>
    </row>
    <row r="7" spans="1:13" ht="13.5" customHeight="1">
      <c r="A7" s="83" t="s">
        <v>167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105"/>
    </row>
    <row r="8" spans="1:13" ht="13.5" customHeight="1">
      <c r="A8" s="7" t="s">
        <v>168</v>
      </c>
      <c r="B8" s="7" t="s">
        <v>24</v>
      </c>
      <c r="C8" s="8">
        <v>0.049</v>
      </c>
      <c r="D8" s="75">
        <v>0</v>
      </c>
      <c r="E8" s="9">
        <f>SUM(C8-D9)</f>
        <v>0.049</v>
      </c>
      <c r="F8" s="20">
        <v>0</v>
      </c>
      <c r="G8" s="47" t="s">
        <v>13</v>
      </c>
      <c r="H8" s="9">
        <v>0.049</v>
      </c>
      <c r="I8" s="12" t="s">
        <v>20</v>
      </c>
      <c r="J8" s="25">
        <v>0</v>
      </c>
      <c r="K8" s="25">
        <v>0.049</v>
      </c>
      <c r="L8" s="102">
        <v>1288</v>
      </c>
      <c r="M8" s="100"/>
    </row>
    <row r="9" spans="1:13" s="37" customFormat="1" ht="13.5" customHeight="1">
      <c r="A9" s="18" t="s">
        <v>169</v>
      </c>
      <c r="B9" s="18" t="s">
        <v>170</v>
      </c>
      <c r="C9" s="35">
        <v>0.0142</v>
      </c>
      <c r="D9" s="74">
        <v>0</v>
      </c>
      <c r="E9" s="22">
        <f>SUM(C9-D10)</f>
        <v>0.0142</v>
      </c>
      <c r="F9" s="10">
        <v>0.0142</v>
      </c>
      <c r="G9" s="45" t="s">
        <v>79</v>
      </c>
      <c r="H9" s="22">
        <v>0</v>
      </c>
      <c r="I9" s="36" t="s">
        <v>20</v>
      </c>
      <c r="J9" s="38">
        <v>0</v>
      </c>
      <c r="K9" s="38">
        <v>0</v>
      </c>
      <c r="L9" s="103" t="s">
        <v>294</v>
      </c>
      <c r="M9" s="106"/>
    </row>
    <row r="10" spans="1:13" s="37" customFormat="1" ht="13.5" customHeight="1">
      <c r="A10" s="18" t="s">
        <v>171</v>
      </c>
      <c r="B10" s="18" t="s">
        <v>46</v>
      </c>
      <c r="C10" s="35">
        <v>0.0829</v>
      </c>
      <c r="D10" s="74">
        <v>0</v>
      </c>
      <c r="E10" s="22">
        <f>SUM(C10-D11)</f>
        <v>0.0829</v>
      </c>
      <c r="F10" s="20">
        <v>0</v>
      </c>
      <c r="G10" s="45" t="s">
        <v>13</v>
      </c>
      <c r="H10" s="22">
        <v>0.0829</v>
      </c>
      <c r="I10" s="36" t="s">
        <v>20</v>
      </c>
      <c r="J10" s="38">
        <v>0</v>
      </c>
      <c r="K10" s="38">
        <v>0.0829</v>
      </c>
      <c r="L10" s="103" t="s">
        <v>295</v>
      </c>
      <c r="M10" s="106"/>
    </row>
    <row r="11" spans="1:13" s="37" customFormat="1" ht="13.5" customHeight="1">
      <c r="A11" s="18" t="s">
        <v>172</v>
      </c>
      <c r="B11" s="18" t="s">
        <v>46</v>
      </c>
      <c r="C11" s="35">
        <v>0.0535</v>
      </c>
      <c r="D11" s="74">
        <v>0</v>
      </c>
      <c r="E11" s="22">
        <f>SUM(C11-D12)</f>
        <v>0.0535</v>
      </c>
      <c r="F11" s="20">
        <v>0</v>
      </c>
      <c r="G11" s="45" t="s">
        <v>13</v>
      </c>
      <c r="H11" s="22">
        <v>0.0535</v>
      </c>
      <c r="I11" s="36" t="s">
        <v>74</v>
      </c>
      <c r="J11" s="38">
        <v>0</v>
      </c>
      <c r="K11" s="38">
        <v>0.0535</v>
      </c>
      <c r="L11" s="104" t="s">
        <v>296</v>
      </c>
      <c r="M11" s="106"/>
    </row>
    <row r="12" spans="1:13" ht="13.5" customHeight="1">
      <c r="A12" s="361" t="s">
        <v>10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26"/>
    </row>
    <row r="13" spans="1:13" s="37" customFormat="1" ht="13.5" customHeight="1">
      <c r="A13" s="54" t="s">
        <v>11</v>
      </c>
      <c r="B13" s="54" t="s">
        <v>12</v>
      </c>
      <c r="C13" s="158">
        <v>0.7371</v>
      </c>
      <c r="D13" s="159">
        <v>0</v>
      </c>
      <c r="E13" s="57">
        <f>SUM(C13-D15)</f>
        <v>0.7371</v>
      </c>
      <c r="F13" s="57">
        <v>0</v>
      </c>
      <c r="G13" s="56" t="s">
        <v>13</v>
      </c>
      <c r="H13" s="55">
        <v>0.7371</v>
      </c>
      <c r="I13" s="160" t="s">
        <v>20</v>
      </c>
      <c r="J13" s="161">
        <v>0</v>
      </c>
      <c r="K13" s="64">
        <v>0.0284</v>
      </c>
      <c r="L13" s="156" t="s">
        <v>297</v>
      </c>
      <c r="M13" s="162"/>
    </row>
    <row r="14" spans="1:13" s="37" customFormat="1" ht="13.5" customHeight="1">
      <c r="A14" s="59"/>
      <c r="B14" s="59"/>
      <c r="C14" s="163"/>
      <c r="D14" s="164"/>
      <c r="E14" s="62"/>
      <c r="F14" s="81"/>
      <c r="G14" s="61"/>
      <c r="H14" s="60"/>
      <c r="I14" s="152" t="s">
        <v>17</v>
      </c>
      <c r="J14" s="165"/>
      <c r="K14" s="65">
        <v>0.7087</v>
      </c>
      <c r="L14" s="153"/>
      <c r="M14" s="166"/>
    </row>
    <row r="15" spans="1:13" ht="13.5" customHeight="1">
      <c r="A15" s="14" t="s">
        <v>14</v>
      </c>
      <c r="B15" s="14" t="s">
        <v>15</v>
      </c>
      <c r="C15" s="15">
        <v>0.1987</v>
      </c>
      <c r="D15" s="76">
        <v>0</v>
      </c>
      <c r="E15" s="77">
        <v>0.1987</v>
      </c>
      <c r="F15" s="77">
        <v>0</v>
      </c>
      <c r="G15" s="48" t="s">
        <v>16</v>
      </c>
      <c r="H15" s="14">
        <v>0.1987</v>
      </c>
      <c r="I15" s="16" t="s">
        <v>17</v>
      </c>
      <c r="J15" s="138">
        <v>0</v>
      </c>
      <c r="K15" s="138">
        <v>0.1987</v>
      </c>
      <c r="L15" s="128" t="s">
        <v>298</v>
      </c>
      <c r="M15" s="155"/>
    </row>
    <row r="16" spans="1:13" ht="13.5" customHeight="1">
      <c r="A16" s="41" t="s">
        <v>18</v>
      </c>
      <c r="B16" s="130" t="s">
        <v>19</v>
      </c>
      <c r="C16" s="27">
        <v>0.1795</v>
      </c>
      <c r="D16" s="52">
        <v>0</v>
      </c>
      <c r="E16" s="52">
        <v>0.1795</v>
      </c>
      <c r="F16" s="112">
        <v>0</v>
      </c>
      <c r="G16" s="131" t="s">
        <v>13</v>
      </c>
      <c r="H16" s="27">
        <v>0.1795</v>
      </c>
      <c r="I16" s="21" t="s">
        <v>20</v>
      </c>
      <c r="J16" s="121">
        <v>0</v>
      </c>
      <c r="K16" s="121">
        <v>0.1795</v>
      </c>
      <c r="L16" s="127" t="s">
        <v>299</v>
      </c>
      <c r="M16" s="100"/>
    </row>
    <row r="17" spans="1:13" s="37" customFormat="1" ht="13.5" customHeight="1">
      <c r="A17" s="54" t="s">
        <v>21</v>
      </c>
      <c r="B17" s="54" t="s">
        <v>22</v>
      </c>
      <c r="C17" s="167">
        <v>0.2099</v>
      </c>
      <c r="D17" s="57">
        <v>0</v>
      </c>
      <c r="E17" s="57">
        <v>0.2099</v>
      </c>
      <c r="F17" s="57">
        <v>0</v>
      </c>
      <c r="G17" s="168" t="s">
        <v>13</v>
      </c>
      <c r="H17" s="55">
        <v>0.2099</v>
      </c>
      <c r="I17" s="97" t="s">
        <v>20</v>
      </c>
      <c r="J17" s="169">
        <v>0</v>
      </c>
      <c r="K17" s="125">
        <v>0.0789</v>
      </c>
      <c r="L17" s="94" t="s">
        <v>300</v>
      </c>
      <c r="M17" s="115"/>
    </row>
    <row r="18" spans="1:13" s="37" customFormat="1" ht="13.5" customHeight="1">
      <c r="A18" s="150"/>
      <c r="B18" s="150"/>
      <c r="C18" s="170"/>
      <c r="D18" s="171"/>
      <c r="E18" s="171"/>
      <c r="F18" s="151"/>
      <c r="G18" s="172"/>
      <c r="H18" s="173"/>
      <c r="I18" s="44" t="s">
        <v>17</v>
      </c>
      <c r="J18" s="174"/>
      <c r="K18" s="175">
        <v>0.131</v>
      </c>
      <c r="L18" s="157"/>
      <c r="M18" s="115"/>
    </row>
    <row r="19" spans="1:13" s="37" customFormat="1" ht="13.5" customHeight="1">
      <c r="A19" s="54" t="s">
        <v>23</v>
      </c>
      <c r="B19" s="54" t="s">
        <v>24</v>
      </c>
      <c r="C19" s="55">
        <v>0.0593</v>
      </c>
      <c r="D19" s="57">
        <v>0</v>
      </c>
      <c r="E19" s="57">
        <v>0.0593</v>
      </c>
      <c r="F19" s="80">
        <v>0.0175</v>
      </c>
      <c r="G19" s="168" t="s">
        <v>25</v>
      </c>
      <c r="H19" s="55">
        <v>0.0418</v>
      </c>
      <c r="I19" s="97" t="s">
        <v>17</v>
      </c>
      <c r="J19" s="144">
        <v>0</v>
      </c>
      <c r="K19" s="125">
        <v>0.0093</v>
      </c>
      <c r="L19" s="85" t="s">
        <v>301</v>
      </c>
      <c r="M19" s="115"/>
    </row>
    <row r="20" spans="1:13" s="37" customFormat="1" ht="13.5" customHeight="1">
      <c r="A20" s="59"/>
      <c r="B20" s="59"/>
      <c r="C20" s="60"/>
      <c r="D20" s="62"/>
      <c r="E20" s="62"/>
      <c r="F20" s="81"/>
      <c r="G20" s="181"/>
      <c r="H20" s="60"/>
      <c r="I20" s="44" t="s">
        <v>460</v>
      </c>
      <c r="J20" s="182"/>
      <c r="K20" s="175">
        <v>0.0325</v>
      </c>
      <c r="L20" s="86"/>
      <c r="M20" s="115"/>
    </row>
    <row r="21" spans="1:13" s="37" customFormat="1" ht="13.5" customHeight="1">
      <c r="A21" s="42" t="s">
        <v>173</v>
      </c>
      <c r="B21" s="42" t="s">
        <v>46</v>
      </c>
      <c r="C21" s="123">
        <v>0.0685</v>
      </c>
      <c r="D21" s="129">
        <v>0</v>
      </c>
      <c r="E21" s="79">
        <f>SUM(C21-D22)</f>
        <v>0.0685</v>
      </c>
      <c r="F21" s="79">
        <v>0</v>
      </c>
      <c r="G21" s="66" t="s">
        <v>13</v>
      </c>
      <c r="H21" s="34">
        <v>0.0685</v>
      </c>
      <c r="I21" s="152" t="s">
        <v>174</v>
      </c>
      <c r="J21" s="65">
        <v>0</v>
      </c>
      <c r="K21" s="65">
        <v>0.0685</v>
      </c>
      <c r="L21" s="99" t="s">
        <v>302</v>
      </c>
      <c r="M21" s="106"/>
    </row>
    <row r="22" spans="1:13" ht="13.5" customHeight="1">
      <c r="A22" s="363" t="s">
        <v>26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100"/>
    </row>
    <row r="23" spans="1:13" ht="13.5" customHeight="1">
      <c r="A23" s="18" t="s">
        <v>27</v>
      </c>
      <c r="B23" s="7" t="s">
        <v>28</v>
      </c>
      <c r="C23" s="9">
        <v>0.3223</v>
      </c>
      <c r="D23" s="13">
        <v>0</v>
      </c>
      <c r="E23" s="9">
        <v>0.3223</v>
      </c>
      <c r="F23" s="20">
        <v>0</v>
      </c>
      <c r="G23" s="47" t="s">
        <v>13</v>
      </c>
      <c r="H23" s="9">
        <v>0.3223</v>
      </c>
      <c r="I23" s="19" t="s">
        <v>29</v>
      </c>
      <c r="J23" s="17">
        <v>0</v>
      </c>
      <c r="K23" s="17">
        <v>0.3223</v>
      </c>
      <c r="L23" s="104" t="s">
        <v>303</v>
      </c>
      <c r="M23" s="100"/>
    </row>
    <row r="24" spans="1:13" ht="13.5" customHeight="1">
      <c r="A24" s="18" t="s">
        <v>30</v>
      </c>
      <c r="B24" s="7" t="s">
        <v>31</v>
      </c>
      <c r="C24" s="9">
        <v>0.3898</v>
      </c>
      <c r="D24" s="13">
        <v>0</v>
      </c>
      <c r="E24" s="9">
        <v>0.3898</v>
      </c>
      <c r="F24" s="10">
        <v>0.0997</v>
      </c>
      <c r="G24" s="47" t="s">
        <v>25</v>
      </c>
      <c r="H24" s="9">
        <v>0.2901</v>
      </c>
      <c r="I24" s="19" t="s">
        <v>29</v>
      </c>
      <c r="J24" s="17">
        <v>0</v>
      </c>
      <c r="K24" s="17">
        <v>0.2901</v>
      </c>
      <c r="L24" s="104" t="s">
        <v>437</v>
      </c>
      <c r="M24" s="100"/>
    </row>
    <row r="25" spans="1:13" s="37" customFormat="1" ht="13.5" customHeight="1">
      <c r="A25" s="18" t="s">
        <v>175</v>
      </c>
      <c r="B25" s="18" t="s">
        <v>24</v>
      </c>
      <c r="C25" s="35">
        <v>0.0277</v>
      </c>
      <c r="D25" s="74">
        <v>0</v>
      </c>
      <c r="E25" s="22">
        <f>SUM(C25-D26)</f>
        <v>0.0277</v>
      </c>
      <c r="F25" s="20">
        <v>0</v>
      </c>
      <c r="G25" s="45" t="s">
        <v>13</v>
      </c>
      <c r="H25" s="22">
        <v>0.0277</v>
      </c>
      <c r="I25" s="36" t="s">
        <v>20</v>
      </c>
      <c r="J25" s="38">
        <v>0</v>
      </c>
      <c r="K25" s="38">
        <v>0.0277</v>
      </c>
      <c r="L25" s="104" t="s">
        <v>304</v>
      </c>
      <c r="M25" s="106"/>
    </row>
    <row r="26" spans="1:13" ht="13.5" customHeight="1">
      <c r="A26" s="365" t="s">
        <v>32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110"/>
    </row>
    <row r="27" spans="1:13" s="185" customFormat="1" ht="13.5" customHeight="1">
      <c r="A27" s="96" t="s">
        <v>33</v>
      </c>
      <c r="B27" s="183" t="s">
        <v>176</v>
      </c>
      <c r="C27" s="158">
        <v>10.1936</v>
      </c>
      <c r="D27" s="159">
        <v>0.6728</v>
      </c>
      <c r="E27" s="176">
        <f>SUM(C27-D27)</f>
        <v>9.5208</v>
      </c>
      <c r="F27" s="117">
        <v>0</v>
      </c>
      <c r="G27" s="177" t="s">
        <v>34</v>
      </c>
      <c r="H27" s="158">
        <v>10.1936</v>
      </c>
      <c r="I27" s="97" t="s">
        <v>41</v>
      </c>
      <c r="J27" s="169">
        <v>0.1337</v>
      </c>
      <c r="K27" s="125">
        <v>0.7119</v>
      </c>
      <c r="L27" s="184" t="s">
        <v>305</v>
      </c>
      <c r="M27" s="160"/>
    </row>
    <row r="28" spans="1:13" s="185" customFormat="1" ht="13.5" customHeight="1">
      <c r="A28" s="186"/>
      <c r="B28" s="187"/>
      <c r="C28" s="188"/>
      <c r="D28" s="188"/>
      <c r="E28" s="188"/>
      <c r="F28" s="186"/>
      <c r="G28" s="187"/>
      <c r="H28" s="188"/>
      <c r="I28" s="124" t="s">
        <v>108</v>
      </c>
      <c r="J28" s="189">
        <v>0</v>
      </c>
      <c r="K28" s="126">
        <v>0.1966</v>
      </c>
      <c r="L28" s="187"/>
      <c r="M28" s="186"/>
    </row>
    <row r="29" spans="1:13" s="185" customFormat="1" ht="13.5" customHeight="1">
      <c r="A29" s="186"/>
      <c r="B29" s="187"/>
      <c r="C29" s="188"/>
      <c r="D29" s="188"/>
      <c r="E29" s="188"/>
      <c r="F29" s="186"/>
      <c r="G29" s="187"/>
      <c r="H29" s="188"/>
      <c r="I29" s="124" t="s">
        <v>461</v>
      </c>
      <c r="J29" s="187">
        <v>0.5391</v>
      </c>
      <c r="K29" s="126">
        <v>8.2404</v>
      </c>
      <c r="L29" s="187"/>
      <c r="M29" s="186"/>
    </row>
    <row r="30" spans="1:13" s="185" customFormat="1" ht="13.5" customHeight="1">
      <c r="A30" s="186"/>
      <c r="B30" s="187"/>
      <c r="C30" s="188"/>
      <c r="D30" s="188"/>
      <c r="E30" s="188"/>
      <c r="F30" s="186"/>
      <c r="G30" s="187"/>
      <c r="H30" s="188"/>
      <c r="I30" s="124" t="s">
        <v>192</v>
      </c>
      <c r="J30" s="189">
        <v>0</v>
      </c>
      <c r="K30" s="126">
        <v>0.2583</v>
      </c>
      <c r="L30" s="187"/>
      <c r="M30" s="186"/>
    </row>
    <row r="31" spans="1:13" s="185" customFormat="1" ht="13.5" customHeight="1">
      <c r="A31" s="186"/>
      <c r="B31" s="187"/>
      <c r="C31" s="188"/>
      <c r="D31" s="188"/>
      <c r="E31" s="188"/>
      <c r="F31" s="186"/>
      <c r="G31" s="187"/>
      <c r="H31" s="188"/>
      <c r="I31" s="124" t="s">
        <v>462</v>
      </c>
      <c r="J31" s="189">
        <v>0</v>
      </c>
      <c r="K31" s="175">
        <v>0.1136</v>
      </c>
      <c r="L31" s="191"/>
      <c r="M31" s="190"/>
    </row>
    <row r="32" spans="1:13" s="37" customFormat="1" ht="13.5" customHeight="1">
      <c r="A32" s="54" t="s">
        <v>35</v>
      </c>
      <c r="B32" s="54" t="s">
        <v>36</v>
      </c>
      <c r="C32" s="55">
        <v>1.6998</v>
      </c>
      <c r="D32" s="57">
        <v>1.6998</v>
      </c>
      <c r="E32" s="57">
        <v>0</v>
      </c>
      <c r="F32" s="57">
        <v>0</v>
      </c>
      <c r="G32" s="56" t="s">
        <v>13</v>
      </c>
      <c r="H32" s="55">
        <v>1.6998</v>
      </c>
      <c r="I32" s="58" t="s">
        <v>108</v>
      </c>
      <c r="J32" s="112">
        <v>0.6063</v>
      </c>
      <c r="K32" s="314">
        <v>0</v>
      </c>
      <c r="L32" s="99" t="s">
        <v>306</v>
      </c>
      <c r="M32" s="166"/>
    </row>
    <row r="33" spans="1:13" s="37" customFormat="1" ht="13.5" customHeight="1">
      <c r="A33" s="150"/>
      <c r="B33" s="150"/>
      <c r="C33" s="173"/>
      <c r="D33" s="171"/>
      <c r="E33" s="171"/>
      <c r="F33" s="151"/>
      <c r="G33" s="192"/>
      <c r="H33" s="173"/>
      <c r="I33" s="63" t="s">
        <v>181</v>
      </c>
      <c r="J33" s="79">
        <v>1.0935</v>
      </c>
      <c r="K33" s="221">
        <v>0</v>
      </c>
      <c r="L33" s="195"/>
      <c r="M33" s="166"/>
    </row>
    <row r="34" spans="1:13" s="37" customFormat="1" ht="13.5" customHeight="1">
      <c r="A34" s="54" t="s">
        <v>37</v>
      </c>
      <c r="B34" s="54" t="s">
        <v>38</v>
      </c>
      <c r="C34" s="55">
        <v>0.55</v>
      </c>
      <c r="D34" s="57">
        <v>0.55</v>
      </c>
      <c r="E34" s="57">
        <v>0</v>
      </c>
      <c r="F34" s="57">
        <v>0</v>
      </c>
      <c r="G34" s="56" t="s">
        <v>13</v>
      </c>
      <c r="H34" s="55">
        <v>0.55</v>
      </c>
      <c r="I34" s="197" t="s">
        <v>47</v>
      </c>
      <c r="J34" s="173">
        <v>0.3937</v>
      </c>
      <c r="K34" s="57">
        <v>0</v>
      </c>
      <c r="L34" s="85" t="s">
        <v>307</v>
      </c>
      <c r="M34" s="115"/>
    </row>
    <row r="35" spans="1:13" s="37" customFormat="1" ht="13.5" customHeight="1">
      <c r="A35" s="150"/>
      <c r="B35" s="150"/>
      <c r="C35" s="173"/>
      <c r="D35" s="171"/>
      <c r="E35" s="171"/>
      <c r="F35" s="151"/>
      <c r="G35" s="192"/>
      <c r="H35" s="196"/>
      <c r="I35" s="197" t="s">
        <v>41</v>
      </c>
      <c r="J35" s="173">
        <v>0.1563</v>
      </c>
      <c r="K35" s="171">
        <v>0</v>
      </c>
      <c r="L35" s="86"/>
      <c r="M35" s="115"/>
    </row>
    <row r="36" spans="1:13" s="37" customFormat="1" ht="13.5" customHeight="1">
      <c r="A36" s="54" t="s">
        <v>39</v>
      </c>
      <c r="B36" s="54" t="s">
        <v>40</v>
      </c>
      <c r="C36" s="55">
        <v>1.9932</v>
      </c>
      <c r="D36" s="57">
        <v>0.6482</v>
      </c>
      <c r="E36" s="57">
        <v>1.345</v>
      </c>
      <c r="F36" s="57">
        <v>0</v>
      </c>
      <c r="G36" s="56" t="s">
        <v>13</v>
      </c>
      <c r="H36" s="55">
        <v>1.9932</v>
      </c>
      <c r="I36" s="58" t="s">
        <v>41</v>
      </c>
      <c r="J36" s="57">
        <v>0.3636</v>
      </c>
      <c r="K36" s="112">
        <v>1.345</v>
      </c>
      <c r="L36" s="153" t="s">
        <v>308</v>
      </c>
      <c r="M36" s="106"/>
    </row>
    <row r="37" spans="1:13" s="37" customFormat="1" ht="13.5" customHeight="1">
      <c r="A37" s="150"/>
      <c r="B37" s="150"/>
      <c r="C37" s="173"/>
      <c r="D37" s="171"/>
      <c r="E37" s="171"/>
      <c r="F37" s="151"/>
      <c r="G37" s="192"/>
      <c r="H37" s="173"/>
      <c r="I37" s="197" t="s">
        <v>47</v>
      </c>
      <c r="J37" s="171">
        <v>0.2846</v>
      </c>
      <c r="K37" s="194">
        <v>0</v>
      </c>
      <c r="L37" s="148"/>
      <c r="M37" s="106"/>
    </row>
    <row r="38" spans="1:13" s="37" customFormat="1" ht="13.5" customHeight="1">
      <c r="A38" s="54" t="s">
        <v>42</v>
      </c>
      <c r="B38" s="54" t="s">
        <v>177</v>
      </c>
      <c r="C38" s="55">
        <v>0.8693</v>
      </c>
      <c r="D38" s="57">
        <v>0.3559</v>
      </c>
      <c r="E38" s="57">
        <f>SUM(C38-D38)</f>
        <v>0.5134</v>
      </c>
      <c r="F38" s="57">
        <v>0</v>
      </c>
      <c r="G38" s="56" t="s">
        <v>13</v>
      </c>
      <c r="H38" s="55">
        <v>0.8693</v>
      </c>
      <c r="I38" s="58" t="s">
        <v>41</v>
      </c>
      <c r="J38" s="57">
        <v>0.1515</v>
      </c>
      <c r="K38" s="57">
        <v>0.5134</v>
      </c>
      <c r="L38" s="85" t="s">
        <v>309</v>
      </c>
      <c r="M38" s="115"/>
    </row>
    <row r="39" spans="1:13" s="37" customFormat="1" ht="13.5" customHeight="1">
      <c r="A39" s="150"/>
      <c r="B39" s="150"/>
      <c r="C39" s="173"/>
      <c r="D39" s="171"/>
      <c r="E39" s="171"/>
      <c r="F39" s="171"/>
      <c r="G39" s="192"/>
      <c r="H39" s="173"/>
      <c r="I39" s="63" t="s">
        <v>47</v>
      </c>
      <c r="J39" s="171">
        <v>0.2044</v>
      </c>
      <c r="K39" s="171">
        <v>0</v>
      </c>
      <c r="L39" s="86"/>
      <c r="M39" s="115"/>
    </row>
    <row r="40" spans="1:13" s="37" customFormat="1" ht="13.5" customHeight="1">
      <c r="A40" s="54" t="s">
        <v>43</v>
      </c>
      <c r="B40" s="54" t="s">
        <v>38</v>
      </c>
      <c r="C40" s="55">
        <v>0.5165</v>
      </c>
      <c r="D40" s="57">
        <v>0.2123</v>
      </c>
      <c r="E40" s="57">
        <v>0.3042</v>
      </c>
      <c r="F40" s="80">
        <v>0.0202</v>
      </c>
      <c r="G40" s="56" t="s">
        <v>13</v>
      </c>
      <c r="H40" s="43">
        <v>0.4963</v>
      </c>
      <c r="I40" s="206" t="s">
        <v>47</v>
      </c>
      <c r="J40" s="144">
        <v>0.1097</v>
      </c>
      <c r="K40" s="125">
        <v>0</v>
      </c>
      <c r="L40" s="153" t="s">
        <v>310</v>
      </c>
      <c r="M40" s="106"/>
    </row>
    <row r="41" spans="1:13" s="37" customFormat="1" ht="13.5" customHeight="1">
      <c r="A41" s="150"/>
      <c r="B41" s="150"/>
      <c r="C41" s="173"/>
      <c r="D41" s="171"/>
      <c r="E41" s="171"/>
      <c r="F41" s="151"/>
      <c r="G41" s="192"/>
      <c r="H41" s="193"/>
      <c r="I41" s="179" t="s">
        <v>41</v>
      </c>
      <c r="J41" s="145">
        <v>0.0824</v>
      </c>
      <c r="K41" s="175">
        <v>0.3042</v>
      </c>
      <c r="L41" s="148"/>
      <c r="M41" s="106"/>
    </row>
    <row r="42" spans="1:13" s="185" customFormat="1" ht="13.5" customHeight="1">
      <c r="A42" s="68" t="s">
        <v>44</v>
      </c>
      <c r="B42" s="68" t="s">
        <v>486</v>
      </c>
      <c r="C42" s="158">
        <v>0.9251</v>
      </c>
      <c r="D42" s="159">
        <v>0</v>
      </c>
      <c r="E42" s="159">
        <f>SUM(C42-D42)</f>
        <v>0.9251</v>
      </c>
      <c r="F42" s="159">
        <v>0</v>
      </c>
      <c r="G42" s="168" t="s">
        <v>13</v>
      </c>
      <c r="H42" s="158">
        <v>0.9251</v>
      </c>
      <c r="I42" s="97" t="s">
        <v>237</v>
      </c>
      <c r="J42" s="178">
        <v>0</v>
      </c>
      <c r="K42" s="174">
        <v>0.3836</v>
      </c>
      <c r="L42" s="139" t="s">
        <v>438</v>
      </c>
      <c r="M42" s="208"/>
    </row>
    <row r="43" spans="1:13" s="185" customFormat="1" ht="13.5" customHeight="1">
      <c r="A43" s="200"/>
      <c r="B43" s="68" t="s">
        <v>24</v>
      </c>
      <c r="C43" s="201"/>
      <c r="D43" s="202"/>
      <c r="E43" s="203"/>
      <c r="F43" s="204"/>
      <c r="G43" s="172"/>
      <c r="H43" s="209"/>
      <c r="I43" s="124" t="s">
        <v>463</v>
      </c>
      <c r="J43" s="210">
        <v>0</v>
      </c>
      <c r="K43" s="174">
        <v>0.4615</v>
      </c>
      <c r="L43" s="141"/>
      <c r="M43" s="208"/>
    </row>
    <row r="44" spans="1:13" s="185" customFormat="1" ht="13.5" customHeight="1">
      <c r="A44" s="200"/>
      <c r="B44" s="200"/>
      <c r="C44" s="201"/>
      <c r="D44" s="202"/>
      <c r="E44" s="203"/>
      <c r="F44" s="204"/>
      <c r="G44" s="172"/>
      <c r="H44" s="209"/>
      <c r="I44" s="124" t="s">
        <v>218</v>
      </c>
      <c r="J44" s="210">
        <v>0</v>
      </c>
      <c r="K44" s="174">
        <v>0.03</v>
      </c>
      <c r="L44" s="141"/>
      <c r="M44" s="208"/>
    </row>
    <row r="45" spans="1:13" s="185" customFormat="1" ht="13.5" customHeight="1">
      <c r="A45" s="200"/>
      <c r="B45" s="200"/>
      <c r="C45" s="201"/>
      <c r="D45" s="202"/>
      <c r="E45" s="203"/>
      <c r="F45" s="204"/>
      <c r="G45" s="172"/>
      <c r="H45" s="209"/>
      <c r="I45" s="124" t="s">
        <v>184</v>
      </c>
      <c r="J45" s="210">
        <v>0</v>
      </c>
      <c r="K45" s="174">
        <v>0.05</v>
      </c>
      <c r="L45" s="141"/>
      <c r="M45" s="208"/>
    </row>
    <row r="46" spans="1:13" s="37" customFormat="1" ht="13.5" customHeight="1">
      <c r="A46" s="54" t="s">
        <v>45</v>
      </c>
      <c r="B46" s="54" t="s">
        <v>179</v>
      </c>
      <c r="C46" s="55">
        <v>0.8851</v>
      </c>
      <c r="D46" s="57">
        <v>0.306</v>
      </c>
      <c r="E46" s="57">
        <f aca="true" t="shared" si="0" ref="E46:E64">SUM(C46-D46)</f>
        <v>0.5791</v>
      </c>
      <c r="F46" s="57">
        <v>0</v>
      </c>
      <c r="G46" s="56" t="s">
        <v>13</v>
      </c>
      <c r="H46" s="55">
        <v>0.8851</v>
      </c>
      <c r="I46" s="58" t="s">
        <v>41</v>
      </c>
      <c r="J46" s="114">
        <v>0.0348</v>
      </c>
      <c r="K46" s="64">
        <v>0.0359</v>
      </c>
      <c r="L46" s="94" t="s">
        <v>311</v>
      </c>
      <c r="M46" s="115"/>
    </row>
    <row r="47" spans="1:13" s="37" customFormat="1" ht="13.5" customHeight="1">
      <c r="A47" s="150"/>
      <c r="B47" s="150"/>
      <c r="C47" s="173"/>
      <c r="D47" s="171"/>
      <c r="E47" s="171"/>
      <c r="F47" s="151"/>
      <c r="G47" s="192"/>
      <c r="H47" s="173"/>
      <c r="I47" s="197" t="s">
        <v>20</v>
      </c>
      <c r="J47" s="215">
        <v>0</v>
      </c>
      <c r="K47" s="254">
        <v>0.5432</v>
      </c>
      <c r="L47" s="95"/>
      <c r="M47" s="115"/>
    </row>
    <row r="48" spans="1:13" s="37" customFormat="1" ht="13.5" customHeight="1">
      <c r="A48" s="150"/>
      <c r="B48" s="150"/>
      <c r="C48" s="173"/>
      <c r="D48" s="171"/>
      <c r="E48" s="171"/>
      <c r="F48" s="151"/>
      <c r="G48" s="192"/>
      <c r="H48" s="173"/>
      <c r="I48" s="197" t="s">
        <v>47</v>
      </c>
      <c r="J48" s="215">
        <v>0.183</v>
      </c>
      <c r="K48" s="254">
        <v>0</v>
      </c>
      <c r="L48" s="153"/>
      <c r="M48" s="115"/>
    </row>
    <row r="49" spans="1:13" s="37" customFormat="1" ht="13.5" customHeight="1">
      <c r="A49" s="59"/>
      <c r="B49" s="59"/>
      <c r="C49" s="60"/>
      <c r="D49" s="62"/>
      <c r="E49" s="62"/>
      <c r="F49" s="81"/>
      <c r="G49" s="61"/>
      <c r="H49" s="60"/>
      <c r="I49" s="63" t="s">
        <v>108</v>
      </c>
      <c r="J49" s="116">
        <v>0.0882</v>
      </c>
      <c r="K49" s="65">
        <v>0</v>
      </c>
      <c r="L49" s="153"/>
      <c r="M49" s="115"/>
    </row>
    <row r="50" spans="1:13" s="37" customFormat="1" ht="13.5" customHeight="1">
      <c r="A50" s="42" t="s">
        <v>180</v>
      </c>
      <c r="B50" s="42" t="s">
        <v>24</v>
      </c>
      <c r="C50" s="34">
        <v>0.06</v>
      </c>
      <c r="D50" s="79">
        <v>0</v>
      </c>
      <c r="E50" s="79">
        <f t="shared" si="0"/>
        <v>0.06</v>
      </c>
      <c r="F50" s="79">
        <v>0</v>
      </c>
      <c r="G50" s="66" t="s">
        <v>13</v>
      </c>
      <c r="H50" s="34">
        <v>0.06</v>
      </c>
      <c r="I50" s="44" t="s">
        <v>181</v>
      </c>
      <c r="J50" s="65">
        <v>0</v>
      </c>
      <c r="K50" s="65">
        <v>0.06</v>
      </c>
      <c r="L50" s="99" t="s">
        <v>312</v>
      </c>
      <c r="M50" s="106"/>
    </row>
    <row r="51" spans="1:13" s="37" customFormat="1" ht="13.5" customHeight="1">
      <c r="A51" s="41" t="s">
        <v>182</v>
      </c>
      <c r="B51" s="41" t="s">
        <v>46</v>
      </c>
      <c r="C51" s="43">
        <v>0.1924</v>
      </c>
      <c r="D51" s="112">
        <v>0</v>
      </c>
      <c r="E51" s="112">
        <f t="shared" si="0"/>
        <v>0.1924</v>
      </c>
      <c r="F51" s="112">
        <v>0</v>
      </c>
      <c r="G51" s="113" t="s">
        <v>13</v>
      </c>
      <c r="H51" s="43">
        <v>0.1924</v>
      </c>
      <c r="I51" s="97" t="s">
        <v>181</v>
      </c>
      <c r="J51" s="64">
        <v>0</v>
      </c>
      <c r="K51" s="64">
        <v>0.1924</v>
      </c>
      <c r="L51" s="98" t="s">
        <v>313</v>
      </c>
      <c r="M51" s="106"/>
    </row>
    <row r="52" spans="1:13" s="87" customFormat="1" ht="13.5" customHeight="1">
      <c r="A52" s="54" t="s">
        <v>183</v>
      </c>
      <c r="B52" s="54" t="s">
        <v>289</v>
      </c>
      <c r="C52" s="55">
        <v>0.428</v>
      </c>
      <c r="D52" s="57">
        <v>0.2112</v>
      </c>
      <c r="E52" s="57">
        <f t="shared" si="0"/>
        <v>0.2168</v>
      </c>
      <c r="F52" s="57">
        <v>0</v>
      </c>
      <c r="G52" s="56" t="s">
        <v>13</v>
      </c>
      <c r="H52" s="55">
        <v>0.428</v>
      </c>
      <c r="I52" s="97" t="s">
        <v>184</v>
      </c>
      <c r="J52" s="146">
        <v>0</v>
      </c>
      <c r="K52" s="161">
        <v>0.2168</v>
      </c>
      <c r="L52" s="85" t="s">
        <v>439</v>
      </c>
      <c r="M52" s="115"/>
    </row>
    <row r="53" spans="1:13" s="87" customFormat="1" ht="13.5" customHeight="1">
      <c r="A53" s="150"/>
      <c r="B53" s="150"/>
      <c r="C53" s="173"/>
      <c r="D53" s="171"/>
      <c r="E53" s="171"/>
      <c r="F53" s="171"/>
      <c r="G53" s="192"/>
      <c r="H53" s="173"/>
      <c r="I53" s="124" t="s">
        <v>47</v>
      </c>
      <c r="J53" s="211">
        <v>0.2112</v>
      </c>
      <c r="K53" s="212">
        <v>0</v>
      </c>
      <c r="L53" s="154"/>
      <c r="M53" s="115"/>
    </row>
    <row r="54" spans="1:13" s="37" customFormat="1" ht="13.5" customHeight="1">
      <c r="A54" s="41" t="s">
        <v>185</v>
      </c>
      <c r="B54" s="41" t="s">
        <v>38</v>
      </c>
      <c r="C54" s="43">
        <v>0.5599</v>
      </c>
      <c r="D54" s="112">
        <v>0</v>
      </c>
      <c r="E54" s="112">
        <f t="shared" si="0"/>
        <v>0.5599</v>
      </c>
      <c r="F54" s="112">
        <v>0</v>
      </c>
      <c r="G54" s="113" t="s">
        <v>13</v>
      </c>
      <c r="H54" s="55">
        <v>0.5599</v>
      </c>
      <c r="I54" s="58" t="s">
        <v>108</v>
      </c>
      <c r="J54" s="114">
        <v>0</v>
      </c>
      <c r="K54" s="114">
        <v>0.2695</v>
      </c>
      <c r="L54" s="85" t="s">
        <v>314</v>
      </c>
      <c r="M54" s="115"/>
    </row>
    <row r="55" spans="1:13" s="37" customFormat="1" ht="13.5" customHeight="1">
      <c r="A55" s="140"/>
      <c r="B55" s="140"/>
      <c r="C55" s="193"/>
      <c r="D55" s="194"/>
      <c r="E55" s="194"/>
      <c r="F55" s="194"/>
      <c r="G55" s="213"/>
      <c r="H55" s="173"/>
      <c r="I55" s="197" t="s">
        <v>464</v>
      </c>
      <c r="J55" s="116">
        <v>0</v>
      </c>
      <c r="K55" s="116">
        <v>0.2904</v>
      </c>
      <c r="L55" s="86"/>
      <c r="M55" s="115"/>
    </row>
    <row r="56" spans="1:13" s="37" customFormat="1" ht="13.5" customHeight="1">
      <c r="A56" s="54" t="s">
        <v>186</v>
      </c>
      <c r="B56" s="54" t="s">
        <v>127</v>
      </c>
      <c r="C56" s="55">
        <v>1.1604</v>
      </c>
      <c r="D56" s="57">
        <v>0</v>
      </c>
      <c r="E56" s="57">
        <f t="shared" si="0"/>
        <v>1.1604</v>
      </c>
      <c r="F56" s="57">
        <v>0</v>
      </c>
      <c r="G56" s="56" t="s">
        <v>13</v>
      </c>
      <c r="H56" s="55">
        <v>1.1604</v>
      </c>
      <c r="I56" s="97" t="s">
        <v>20</v>
      </c>
      <c r="J56" s="147">
        <v>0</v>
      </c>
      <c r="K56" s="65">
        <v>0.0608</v>
      </c>
      <c r="L56" s="99" t="s">
        <v>315</v>
      </c>
      <c r="M56" s="106"/>
    </row>
    <row r="57" spans="1:13" s="37" customFormat="1" ht="13.5" customHeight="1">
      <c r="A57" s="59"/>
      <c r="B57" s="59"/>
      <c r="C57" s="60"/>
      <c r="D57" s="62"/>
      <c r="E57" s="62"/>
      <c r="F57" s="62"/>
      <c r="G57" s="61"/>
      <c r="H57" s="60"/>
      <c r="I57" s="44" t="s">
        <v>188</v>
      </c>
      <c r="J57" s="211">
        <v>0</v>
      </c>
      <c r="K57" s="65">
        <v>1.0996</v>
      </c>
      <c r="L57" s="195"/>
      <c r="M57" s="106"/>
    </row>
    <row r="58" spans="1:13" s="37" customFormat="1" ht="13.5" customHeight="1">
      <c r="A58" s="140" t="s">
        <v>187</v>
      </c>
      <c r="B58" s="140" t="s">
        <v>178</v>
      </c>
      <c r="C58" s="193">
        <v>0.6117</v>
      </c>
      <c r="D58" s="194">
        <v>0</v>
      </c>
      <c r="E58" s="194">
        <f t="shared" si="0"/>
        <v>0.6117</v>
      </c>
      <c r="F58" s="194">
        <v>0</v>
      </c>
      <c r="G58" s="213" t="s">
        <v>13</v>
      </c>
      <c r="H58" s="193">
        <v>0.6117</v>
      </c>
      <c r="I58" s="124" t="s">
        <v>188</v>
      </c>
      <c r="J58" s="64">
        <v>0</v>
      </c>
      <c r="K58" s="64">
        <v>0.6117</v>
      </c>
      <c r="L58" s="98" t="s">
        <v>316</v>
      </c>
      <c r="M58" s="106"/>
    </row>
    <row r="59" spans="1:13" s="37" customFormat="1" ht="13.5" customHeight="1">
      <c r="A59" s="54" t="s">
        <v>189</v>
      </c>
      <c r="B59" s="54" t="s">
        <v>440</v>
      </c>
      <c r="C59" s="55">
        <v>0.9515</v>
      </c>
      <c r="D59" s="57">
        <v>0</v>
      </c>
      <c r="E59" s="57">
        <f t="shared" si="0"/>
        <v>0.9515</v>
      </c>
      <c r="F59" s="57">
        <v>0</v>
      </c>
      <c r="G59" s="56" t="s">
        <v>13</v>
      </c>
      <c r="H59" s="55">
        <v>0.9515</v>
      </c>
      <c r="I59" s="58" t="s">
        <v>184</v>
      </c>
      <c r="J59" s="114">
        <v>0</v>
      </c>
      <c r="K59" s="114">
        <v>0.9515</v>
      </c>
      <c r="L59" s="85" t="s">
        <v>441</v>
      </c>
      <c r="M59" s="115"/>
    </row>
    <row r="60" spans="1:13" s="37" customFormat="1" ht="13.5" customHeight="1">
      <c r="A60" s="59"/>
      <c r="B60" s="54" t="s">
        <v>24</v>
      </c>
      <c r="C60" s="60"/>
      <c r="D60" s="62"/>
      <c r="E60" s="62"/>
      <c r="F60" s="81"/>
      <c r="G60" s="61"/>
      <c r="H60" s="60"/>
      <c r="I60" s="63"/>
      <c r="J60" s="116"/>
      <c r="K60" s="116"/>
      <c r="L60" s="86"/>
      <c r="M60" s="115"/>
    </row>
    <row r="61" spans="1:13" s="37" customFormat="1" ht="13.5" customHeight="1">
      <c r="A61" s="42" t="s">
        <v>190</v>
      </c>
      <c r="B61" s="42" t="s">
        <v>191</v>
      </c>
      <c r="C61" s="34">
        <v>0.4063</v>
      </c>
      <c r="D61" s="79">
        <v>0</v>
      </c>
      <c r="E61" s="79">
        <f t="shared" si="0"/>
        <v>0.4063</v>
      </c>
      <c r="F61" s="79">
        <v>0</v>
      </c>
      <c r="G61" s="66" t="s">
        <v>130</v>
      </c>
      <c r="H61" s="34">
        <v>0.4063</v>
      </c>
      <c r="I61" s="44" t="s">
        <v>192</v>
      </c>
      <c r="J61" s="65">
        <v>0</v>
      </c>
      <c r="K61" s="65">
        <v>0.4063</v>
      </c>
      <c r="L61" s="99" t="s">
        <v>317</v>
      </c>
      <c r="M61" s="106"/>
    </row>
    <row r="62" spans="1:13" s="37" customFormat="1" ht="13.5" customHeight="1">
      <c r="A62" s="18" t="s">
        <v>193</v>
      </c>
      <c r="B62" s="18" t="s">
        <v>24</v>
      </c>
      <c r="C62" s="22">
        <v>0.2961</v>
      </c>
      <c r="D62" s="20">
        <v>0</v>
      </c>
      <c r="E62" s="20">
        <f t="shared" si="0"/>
        <v>0.2961</v>
      </c>
      <c r="F62" s="20">
        <v>0</v>
      </c>
      <c r="G62" s="45" t="s">
        <v>13</v>
      </c>
      <c r="H62" s="22">
        <v>0.2961</v>
      </c>
      <c r="I62" s="39" t="s">
        <v>20</v>
      </c>
      <c r="J62" s="38">
        <v>0</v>
      </c>
      <c r="K62" s="38">
        <v>0.2961</v>
      </c>
      <c r="L62" s="104" t="s">
        <v>318</v>
      </c>
      <c r="M62" s="106"/>
    </row>
    <row r="63" spans="1:13" s="37" customFormat="1" ht="13.5" customHeight="1">
      <c r="A63" s="18" t="s">
        <v>194</v>
      </c>
      <c r="B63" s="18" t="s">
        <v>195</v>
      </c>
      <c r="C63" s="22">
        <v>0.0872</v>
      </c>
      <c r="D63" s="20">
        <v>0</v>
      </c>
      <c r="E63" s="20">
        <f t="shared" si="0"/>
        <v>0.0872</v>
      </c>
      <c r="F63" s="20">
        <v>0</v>
      </c>
      <c r="G63" s="45" t="s">
        <v>13</v>
      </c>
      <c r="H63" s="22">
        <v>0.0872</v>
      </c>
      <c r="I63" s="39" t="s">
        <v>188</v>
      </c>
      <c r="J63" s="38">
        <v>0</v>
      </c>
      <c r="K63" s="38">
        <v>0.0872</v>
      </c>
      <c r="L63" s="104" t="s">
        <v>315</v>
      </c>
      <c r="M63" s="106"/>
    </row>
    <row r="64" spans="1:13" s="37" customFormat="1" ht="13.5" customHeight="1">
      <c r="A64" s="18" t="s">
        <v>196</v>
      </c>
      <c r="B64" s="18" t="s">
        <v>197</v>
      </c>
      <c r="C64" s="22">
        <v>0.04</v>
      </c>
      <c r="D64" s="20">
        <v>0</v>
      </c>
      <c r="E64" s="20">
        <f t="shared" si="0"/>
        <v>0.04</v>
      </c>
      <c r="F64" s="20">
        <v>0</v>
      </c>
      <c r="G64" s="45" t="s">
        <v>13</v>
      </c>
      <c r="H64" s="22">
        <v>0.04</v>
      </c>
      <c r="I64" s="39" t="s">
        <v>181</v>
      </c>
      <c r="J64" s="38">
        <v>0</v>
      </c>
      <c r="K64" s="38">
        <v>0.04</v>
      </c>
      <c r="L64" s="104" t="s">
        <v>319</v>
      </c>
      <c r="M64" s="106"/>
    </row>
    <row r="65" spans="1:13" s="37" customFormat="1" ht="13.5" customHeight="1">
      <c r="A65" s="18" t="s">
        <v>198</v>
      </c>
      <c r="B65" s="18" t="s">
        <v>195</v>
      </c>
      <c r="C65" s="22">
        <v>0.1604</v>
      </c>
      <c r="D65" s="20">
        <v>0</v>
      </c>
      <c r="E65" s="20">
        <f>SUM(C65-D65)</f>
        <v>0.1604</v>
      </c>
      <c r="F65" s="20">
        <v>0</v>
      </c>
      <c r="G65" s="45" t="s">
        <v>13</v>
      </c>
      <c r="H65" s="22">
        <v>0.1604</v>
      </c>
      <c r="I65" s="39" t="s">
        <v>188</v>
      </c>
      <c r="J65" s="38">
        <v>0</v>
      </c>
      <c r="K65" s="38">
        <v>0.1604</v>
      </c>
      <c r="L65" s="104" t="s">
        <v>320</v>
      </c>
      <c r="M65" s="106"/>
    </row>
    <row r="66" spans="1:13" s="37" customFormat="1" ht="13.5" customHeight="1">
      <c r="A66" s="18" t="s">
        <v>442</v>
      </c>
      <c r="B66" s="18" t="s">
        <v>195</v>
      </c>
      <c r="C66" s="22">
        <v>0.05</v>
      </c>
      <c r="D66" s="20">
        <v>0</v>
      </c>
      <c r="E66" s="20">
        <f>SUM(C66-D66)</f>
        <v>0.05</v>
      </c>
      <c r="F66" s="20">
        <v>0</v>
      </c>
      <c r="G66" s="45" t="s">
        <v>13</v>
      </c>
      <c r="H66" s="22">
        <v>0.05</v>
      </c>
      <c r="I66" s="39" t="s">
        <v>218</v>
      </c>
      <c r="J66" s="38">
        <v>0</v>
      </c>
      <c r="K66" s="38">
        <v>0.05</v>
      </c>
      <c r="L66" s="104" t="s">
        <v>443</v>
      </c>
      <c r="M66" s="106"/>
    </row>
    <row r="67" spans="1:13" s="37" customFormat="1" ht="13.5" customHeight="1">
      <c r="A67" s="18" t="s">
        <v>199</v>
      </c>
      <c r="B67" s="40" t="s">
        <v>89</v>
      </c>
      <c r="C67" s="22">
        <v>0.09</v>
      </c>
      <c r="D67" s="20">
        <v>0</v>
      </c>
      <c r="E67" s="20">
        <f>SUM(C67-D67)</f>
        <v>0.09</v>
      </c>
      <c r="F67" s="20">
        <v>0</v>
      </c>
      <c r="G67" s="45" t="s">
        <v>13</v>
      </c>
      <c r="H67" s="22">
        <v>0.09</v>
      </c>
      <c r="I67" s="39" t="s">
        <v>181</v>
      </c>
      <c r="J67" s="38">
        <v>0</v>
      </c>
      <c r="K67" s="38">
        <v>0.09</v>
      </c>
      <c r="L67" s="104" t="s">
        <v>321</v>
      </c>
      <c r="M67" s="106"/>
    </row>
    <row r="68" spans="1:13" s="37" customFormat="1" ht="13.5" customHeight="1">
      <c r="A68" s="18" t="s">
        <v>48</v>
      </c>
      <c r="B68" s="18" t="s">
        <v>49</v>
      </c>
      <c r="C68" s="22">
        <v>0.1443</v>
      </c>
      <c r="D68" s="20">
        <v>0</v>
      </c>
      <c r="E68" s="20">
        <v>0.1443</v>
      </c>
      <c r="F68" s="20">
        <v>0</v>
      </c>
      <c r="G68" s="45" t="s">
        <v>50</v>
      </c>
      <c r="H68" s="22">
        <v>0.1443</v>
      </c>
      <c r="I68" s="39" t="s">
        <v>20</v>
      </c>
      <c r="J68" s="20">
        <v>0</v>
      </c>
      <c r="K68" s="20">
        <v>0.1443</v>
      </c>
      <c r="L68" s="104" t="s">
        <v>322</v>
      </c>
      <c r="M68" s="106"/>
    </row>
    <row r="69" spans="1:13" s="37" customFormat="1" ht="13.5" customHeight="1">
      <c r="A69" s="18" t="s">
        <v>51</v>
      </c>
      <c r="B69" s="18" t="s">
        <v>49</v>
      </c>
      <c r="C69" s="22">
        <v>0.0998</v>
      </c>
      <c r="D69" s="20">
        <v>0.0249</v>
      </c>
      <c r="E69" s="20">
        <v>0.0749</v>
      </c>
      <c r="F69" s="20">
        <v>0</v>
      </c>
      <c r="G69" s="45" t="s">
        <v>50</v>
      </c>
      <c r="H69" s="22">
        <v>0.0998</v>
      </c>
      <c r="I69" s="39" t="s">
        <v>20</v>
      </c>
      <c r="J69" s="20">
        <v>0.0249</v>
      </c>
      <c r="K69" s="20">
        <v>0.0749</v>
      </c>
      <c r="L69" s="104" t="s">
        <v>323</v>
      </c>
      <c r="M69" s="106"/>
    </row>
    <row r="70" spans="1:13" ht="13.5" customHeight="1">
      <c r="A70" s="18" t="s">
        <v>52</v>
      </c>
      <c r="B70" s="7" t="s">
        <v>49</v>
      </c>
      <c r="C70" s="9">
        <v>0.2458</v>
      </c>
      <c r="D70" s="13">
        <v>0</v>
      </c>
      <c r="E70" s="13">
        <v>0.2458</v>
      </c>
      <c r="F70" s="20">
        <v>0</v>
      </c>
      <c r="G70" s="47" t="s">
        <v>50</v>
      </c>
      <c r="H70" s="9">
        <v>0.2458</v>
      </c>
      <c r="I70" s="19" t="s">
        <v>20</v>
      </c>
      <c r="J70" s="13">
        <v>0</v>
      </c>
      <c r="K70" s="13">
        <v>0.2458</v>
      </c>
      <c r="L70" s="104" t="s">
        <v>324</v>
      </c>
      <c r="M70" s="100"/>
    </row>
    <row r="71" spans="1:13" s="37" customFormat="1" ht="13.5" customHeight="1">
      <c r="A71" s="41" t="s">
        <v>53</v>
      </c>
      <c r="B71" s="41" t="s">
        <v>49</v>
      </c>
      <c r="C71" s="43">
        <v>0.1281</v>
      </c>
      <c r="D71" s="112">
        <v>0.0234</v>
      </c>
      <c r="E71" s="112">
        <v>0.1047</v>
      </c>
      <c r="F71" s="112">
        <v>0</v>
      </c>
      <c r="G71" s="113" t="s">
        <v>50</v>
      </c>
      <c r="H71" s="43">
        <v>0.1281</v>
      </c>
      <c r="I71" s="97" t="s">
        <v>20</v>
      </c>
      <c r="J71" s="112">
        <v>0.0234</v>
      </c>
      <c r="K71" s="112">
        <v>0.1047</v>
      </c>
      <c r="L71" s="98" t="s">
        <v>325</v>
      </c>
      <c r="M71" s="106"/>
    </row>
    <row r="72" spans="1:13" s="37" customFormat="1" ht="13.5" customHeight="1">
      <c r="A72" s="54" t="s">
        <v>54</v>
      </c>
      <c r="B72" s="54" t="s">
        <v>49</v>
      </c>
      <c r="C72" s="55">
        <v>0.1787</v>
      </c>
      <c r="D72" s="57">
        <v>0.0313</v>
      </c>
      <c r="E72" s="57">
        <v>0.1474</v>
      </c>
      <c r="F72" s="57">
        <v>0</v>
      </c>
      <c r="G72" s="56" t="s">
        <v>55</v>
      </c>
      <c r="H72" s="55">
        <v>0.1787</v>
      </c>
      <c r="I72" s="58" t="s">
        <v>58</v>
      </c>
      <c r="J72" s="144">
        <v>0</v>
      </c>
      <c r="K72" s="144">
        <v>0.0237</v>
      </c>
      <c r="L72" s="85" t="s">
        <v>326</v>
      </c>
      <c r="M72" s="115"/>
    </row>
    <row r="73" spans="1:13" s="37" customFormat="1" ht="13.5" customHeight="1">
      <c r="A73" s="150"/>
      <c r="B73" s="150"/>
      <c r="C73" s="173"/>
      <c r="D73" s="171"/>
      <c r="E73" s="171"/>
      <c r="F73" s="171"/>
      <c r="G73" s="192"/>
      <c r="H73" s="173"/>
      <c r="I73" s="197" t="s">
        <v>20</v>
      </c>
      <c r="J73" s="145">
        <v>0.0099</v>
      </c>
      <c r="K73" s="145">
        <v>0.1237</v>
      </c>
      <c r="L73" s="154"/>
      <c r="M73" s="115"/>
    </row>
    <row r="74" spans="1:13" s="37" customFormat="1" ht="13.5" customHeight="1">
      <c r="A74" s="59"/>
      <c r="B74" s="59"/>
      <c r="C74" s="60"/>
      <c r="D74" s="62"/>
      <c r="E74" s="62"/>
      <c r="F74" s="62"/>
      <c r="G74" s="61"/>
      <c r="H74" s="60"/>
      <c r="I74" s="63" t="s">
        <v>58</v>
      </c>
      <c r="J74" s="182">
        <v>0.0214</v>
      </c>
      <c r="K74" s="182">
        <v>0</v>
      </c>
      <c r="L74" s="86"/>
      <c r="M74" s="115"/>
    </row>
    <row r="75" spans="1:13" ht="13.5" customHeight="1">
      <c r="A75" s="42" t="s">
        <v>56</v>
      </c>
      <c r="B75" s="28" t="s">
        <v>49</v>
      </c>
      <c r="C75" s="29">
        <v>0.1422</v>
      </c>
      <c r="D75" s="53">
        <v>0</v>
      </c>
      <c r="E75" s="53">
        <v>0.1422</v>
      </c>
      <c r="F75" s="79">
        <v>0</v>
      </c>
      <c r="G75" s="50" t="s">
        <v>50</v>
      </c>
      <c r="H75" s="29">
        <v>0.1422</v>
      </c>
      <c r="I75" s="24" t="s">
        <v>20</v>
      </c>
      <c r="J75" s="53">
        <v>0</v>
      </c>
      <c r="K75" s="53">
        <v>0.1422</v>
      </c>
      <c r="L75" s="99" t="s">
        <v>322</v>
      </c>
      <c r="M75" s="100"/>
    </row>
    <row r="76" spans="1:13" s="37" customFormat="1" ht="13.5" customHeight="1">
      <c r="A76" s="18" t="s">
        <v>200</v>
      </c>
      <c r="B76" s="18" t="s">
        <v>49</v>
      </c>
      <c r="C76" s="22">
        <v>0.0872</v>
      </c>
      <c r="D76" s="20">
        <v>0</v>
      </c>
      <c r="E76" s="20">
        <f>SUM(C76-D76)</f>
        <v>0.0872</v>
      </c>
      <c r="F76" s="20">
        <v>0</v>
      </c>
      <c r="G76" s="45" t="s">
        <v>50</v>
      </c>
      <c r="H76" s="22">
        <v>0.0872</v>
      </c>
      <c r="I76" s="39" t="s">
        <v>20</v>
      </c>
      <c r="J76" s="23">
        <v>0</v>
      </c>
      <c r="K76" s="23">
        <v>0.0872</v>
      </c>
      <c r="L76" s="104" t="s">
        <v>322</v>
      </c>
      <c r="M76" s="106"/>
    </row>
    <row r="77" spans="1:13" s="37" customFormat="1" ht="13.5" customHeight="1">
      <c r="A77" s="18" t="s">
        <v>57</v>
      </c>
      <c r="B77" s="18" t="s">
        <v>49</v>
      </c>
      <c r="C77" s="22">
        <v>0.0952</v>
      </c>
      <c r="D77" s="20">
        <v>0.0952</v>
      </c>
      <c r="E77" s="20">
        <v>0</v>
      </c>
      <c r="F77" s="20">
        <v>0</v>
      </c>
      <c r="G77" s="45" t="s">
        <v>13</v>
      </c>
      <c r="H77" s="22">
        <v>0.0952</v>
      </c>
      <c r="I77" s="39" t="s">
        <v>58</v>
      </c>
      <c r="J77" s="23">
        <v>0.0952</v>
      </c>
      <c r="K77" s="23">
        <v>0</v>
      </c>
      <c r="L77" s="104" t="s">
        <v>327</v>
      </c>
      <c r="M77" s="106"/>
    </row>
    <row r="78" spans="1:13" s="37" customFormat="1" ht="13.5" customHeight="1">
      <c r="A78" s="18" t="s">
        <v>201</v>
      </c>
      <c r="B78" s="18" t="s">
        <v>49</v>
      </c>
      <c r="C78" s="22">
        <v>0.1986</v>
      </c>
      <c r="D78" s="20">
        <v>0.1986</v>
      </c>
      <c r="E78" s="20">
        <f>SUM(C78-D78)</f>
        <v>0</v>
      </c>
      <c r="F78" s="20">
        <v>0</v>
      </c>
      <c r="G78" s="45" t="s">
        <v>13</v>
      </c>
      <c r="H78" s="22">
        <v>0.1986</v>
      </c>
      <c r="I78" s="39" t="s">
        <v>204</v>
      </c>
      <c r="J78" s="23">
        <v>0.1986</v>
      </c>
      <c r="K78" s="23">
        <v>0</v>
      </c>
      <c r="L78" s="104" t="s">
        <v>328</v>
      </c>
      <c r="M78" s="106"/>
    </row>
    <row r="79" spans="1:13" s="37" customFormat="1" ht="13.5" customHeight="1">
      <c r="A79" s="18" t="s">
        <v>202</v>
      </c>
      <c r="B79" s="18" t="s">
        <v>49</v>
      </c>
      <c r="C79" s="22">
        <v>0.0909</v>
      </c>
      <c r="D79" s="20">
        <v>0.0909</v>
      </c>
      <c r="E79" s="20">
        <f>SUM(C79-D79)</f>
        <v>0</v>
      </c>
      <c r="F79" s="20">
        <v>0</v>
      </c>
      <c r="G79" s="45" t="s">
        <v>13</v>
      </c>
      <c r="H79" s="22">
        <v>0.0909</v>
      </c>
      <c r="I79" s="39" t="s">
        <v>41</v>
      </c>
      <c r="J79" s="23">
        <v>0.0909</v>
      </c>
      <c r="K79" s="23">
        <v>0</v>
      </c>
      <c r="L79" s="104" t="s">
        <v>329</v>
      </c>
      <c r="M79" s="106"/>
    </row>
    <row r="80" spans="1:13" s="37" customFormat="1" ht="13.5" customHeight="1">
      <c r="A80" s="18" t="s">
        <v>203</v>
      </c>
      <c r="B80" s="18" t="s">
        <v>205</v>
      </c>
      <c r="C80" s="22">
        <v>0.0695</v>
      </c>
      <c r="D80" s="20">
        <v>0.0695</v>
      </c>
      <c r="E80" s="20">
        <f>SUM(C80-D80)</f>
        <v>0</v>
      </c>
      <c r="F80" s="20">
        <v>0</v>
      </c>
      <c r="G80" s="45" t="s">
        <v>13</v>
      </c>
      <c r="H80" s="22">
        <v>0.0695</v>
      </c>
      <c r="I80" s="39" t="s">
        <v>108</v>
      </c>
      <c r="J80" s="23">
        <v>0.0695</v>
      </c>
      <c r="K80" s="23">
        <v>0</v>
      </c>
      <c r="L80" s="104" t="s">
        <v>330</v>
      </c>
      <c r="M80" s="106"/>
    </row>
    <row r="81" spans="1:13" ht="13.5" customHeight="1">
      <c r="A81" s="365" t="s">
        <v>59</v>
      </c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100"/>
    </row>
    <row r="82" spans="1:13" s="37" customFormat="1" ht="13.5" customHeight="1">
      <c r="A82" s="54" t="s">
        <v>60</v>
      </c>
      <c r="B82" s="54" t="s">
        <v>38</v>
      </c>
      <c r="C82" s="55">
        <v>0.4443</v>
      </c>
      <c r="D82" s="57">
        <v>0</v>
      </c>
      <c r="E82" s="57">
        <f>SUM(C82-D82)</f>
        <v>0.4443</v>
      </c>
      <c r="F82" s="214">
        <v>0</v>
      </c>
      <c r="G82" s="56" t="s">
        <v>13</v>
      </c>
      <c r="H82" s="57">
        <v>0.4443</v>
      </c>
      <c r="I82" s="58" t="s">
        <v>465</v>
      </c>
      <c r="J82" s="114">
        <v>0</v>
      </c>
      <c r="K82" s="114">
        <v>0.0154</v>
      </c>
      <c r="L82" s="85" t="s">
        <v>331</v>
      </c>
      <c r="M82" s="115"/>
    </row>
    <row r="83" spans="1:13" s="37" customFormat="1" ht="13.5" customHeight="1">
      <c r="A83" s="150"/>
      <c r="B83" s="150"/>
      <c r="C83" s="173"/>
      <c r="D83" s="171"/>
      <c r="E83" s="171"/>
      <c r="F83" s="198"/>
      <c r="G83" s="192"/>
      <c r="H83" s="171"/>
      <c r="I83" s="63" t="s">
        <v>41</v>
      </c>
      <c r="J83" s="215">
        <v>0</v>
      </c>
      <c r="K83" s="215">
        <v>0.4289</v>
      </c>
      <c r="L83" s="154"/>
      <c r="M83" s="115"/>
    </row>
    <row r="84" spans="1:13" s="37" customFormat="1" ht="13.5" customHeight="1">
      <c r="A84" s="54" t="s">
        <v>61</v>
      </c>
      <c r="B84" s="54" t="s">
        <v>46</v>
      </c>
      <c r="C84" s="55">
        <v>0.0615</v>
      </c>
      <c r="D84" s="57">
        <v>0.0615</v>
      </c>
      <c r="E84" s="57">
        <f aca="true" t="shared" si="1" ref="E84:E106">SUM(C84-D84)</f>
        <v>0</v>
      </c>
      <c r="F84" s="80">
        <v>0.0018</v>
      </c>
      <c r="G84" s="168" t="s">
        <v>96</v>
      </c>
      <c r="H84" s="112">
        <v>0.0597</v>
      </c>
      <c r="I84" s="206" t="s">
        <v>47</v>
      </c>
      <c r="J84" s="216">
        <v>0.0363</v>
      </c>
      <c r="K84" s="216">
        <v>0</v>
      </c>
      <c r="L84" s="85" t="s">
        <v>332</v>
      </c>
      <c r="M84" s="115"/>
    </row>
    <row r="85" spans="1:13" s="37" customFormat="1" ht="13.5" customHeight="1">
      <c r="A85" s="150"/>
      <c r="B85" s="150"/>
      <c r="C85" s="173"/>
      <c r="D85" s="171"/>
      <c r="E85" s="171"/>
      <c r="F85" s="151"/>
      <c r="G85" s="172"/>
      <c r="H85" s="217"/>
      <c r="I85" s="179" t="s">
        <v>41</v>
      </c>
      <c r="J85" s="219">
        <v>0.0234</v>
      </c>
      <c r="K85" s="219">
        <v>0</v>
      </c>
      <c r="L85" s="154"/>
      <c r="M85" s="115"/>
    </row>
    <row r="86" spans="1:13" s="37" customFormat="1" ht="13.5" customHeight="1">
      <c r="A86" s="54" t="s">
        <v>62</v>
      </c>
      <c r="B86" s="54" t="s">
        <v>46</v>
      </c>
      <c r="C86" s="55">
        <v>0.1191</v>
      </c>
      <c r="D86" s="57">
        <v>0</v>
      </c>
      <c r="E86" s="57">
        <f t="shared" si="1"/>
        <v>0.1191</v>
      </c>
      <c r="F86" s="57">
        <v>0</v>
      </c>
      <c r="G86" s="56" t="s">
        <v>13</v>
      </c>
      <c r="H86" s="55">
        <v>0.1191</v>
      </c>
      <c r="I86" s="97" t="s">
        <v>20</v>
      </c>
      <c r="J86" s="146">
        <v>0</v>
      </c>
      <c r="K86" s="146">
        <v>0.072</v>
      </c>
      <c r="L86" s="94" t="s">
        <v>333</v>
      </c>
      <c r="M86" s="115"/>
    </row>
    <row r="87" spans="1:13" s="37" customFormat="1" ht="13.5" customHeight="1">
      <c r="A87" s="59"/>
      <c r="B87" s="59"/>
      <c r="C87" s="60"/>
      <c r="D87" s="62"/>
      <c r="E87" s="62"/>
      <c r="F87" s="62"/>
      <c r="G87" s="61"/>
      <c r="H87" s="60"/>
      <c r="I87" s="44" t="s">
        <v>47</v>
      </c>
      <c r="J87" s="147">
        <v>0</v>
      </c>
      <c r="K87" s="147">
        <v>0.0471</v>
      </c>
      <c r="L87" s="95"/>
      <c r="M87" s="115"/>
    </row>
    <row r="88" spans="1:13" s="37" customFormat="1" ht="13.5" customHeight="1">
      <c r="A88" s="42" t="s">
        <v>63</v>
      </c>
      <c r="B88" s="42" t="s">
        <v>206</v>
      </c>
      <c r="C88" s="34">
        <v>0.2681</v>
      </c>
      <c r="D88" s="79">
        <v>0.1375</v>
      </c>
      <c r="E88" s="79">
        <f t="shared" si="1"/>
        <v>0.1306</v>
      </c>
      <c r="F88" s="79">
        <v>0</v>
      </c>
      <c r="G88" s="66" t="s">
        <v>13</v>
      </c>
      <c r="H88" s="34">
        <v>0.2681</v>
      </c>
      <c r="I88" s="44" t="s">
        <v>47</v>
      </c>
      <c r="J88" s="79">
        <v>0.1375</v>
      </c>
      <c r="K88" s="79">
        <v>0.1306</v>
      </c>
      <c r="L88" s="218" t="s">
        <v>334</v>
      </c>
      <c r="M88" s="106"/>
    </row>
    <row r="89" spans="1:13" s="37" customFormat="1" ht="13.5" customHeight="1">
      <c r="A89" s="41" t="s">
        <v>64</v>
      </c>
      <c r="B89" s="41" t="s">
        <v>46</v>
      </c>
      <c r="C89" s="43">
        <v>0.1897</v>
      </c>
      <c r="D89" s="112">
        <v>0.1897</v>
      </c>
      <c r="E89" s="112">
        <f t="shared" si="1"/>
        <v>0</v>
      </c>
      <c r="F89" s="112">
        <v>0</v>
      </c>
      <c r="G89" s="113" t="s">
        <v>13</v>
      </c>
      <c r="H89" s="43">
        <v>0.1897</v>
      </c>
      <c r="I89" s="97" t="s">
        <v>47</v>
      </c>
      <c r="J89" s="112">
        <v>0.1897</v>
      </c>
      <c r="K89" s="112">
        <v>0</v>
      </c>
      <c r="L89" s="98" t="s">
        <v>335</v>
      </c>
      <c r="M89" s="106"/>
    </row>
    <row r="90" spans="1:13" s="37" customFormat="1" ht="13.5" customHeight="1">
      <c r="A90" s="54" t="s">
        <v>65</v>
      </c>
      <c r="B90" s="54" t="s">
        <v>19</v>
      </c>
      <c r="C90" s="55">
        <v>0.1744</v>
      </c>
      <c r="D90" s="57">
        <v>0.1744</v>
      </c>
      <c r="E90" s="57">
        <f t="shared" si="1"/>
        <v>0</v>
      </c>
      <c r="F90" s="80">
        <v>0.0449</v>
      </c>
      <c r="G90" s="56" t="s">
        <v>13</v>
      </c>
      <c r="H90" s="55">
        <v>0.1295</v>
      </c>
      <c r="I90" s="97" t="s">
        <v>216</v>
      </c>
      <c r="J90" s="220">
        <v>0.0849</v>
      </c>
      <c r="K90" s="220">
        <v>0</v>
      </c>
      <c r="L90" s="94" t="s">
        <v>336</v>
      </c>
      <c r="M90" s="115"/>
    </row>
    <row r="91" spans="1:13" s="37" customFormat="1" ht="13.5" customHeight="1">
      <c r="A91" s="150"/>
      <c r="B91" s="150"/>
      <c r="C91" s="173"/>
      <c r="D91" s="171"/>
      <c r="E91" s="171"/>
      <c r="F91" s="151"/>
      <c r="G91" s="192"/>
      <c r="H91" s="196"/>
      <c r="I91" s="124" t="s">
        <v>217</v>
      </c>
      <c r="J91" s="221">
        <v>0.0446</v>
      </c>
      <c r="K91" s="221">
        <v>0</v>
      </c>
      <c r="L91" s="157"/>
      <c r="M91" s="115"/>
    </row>
    <row r="92" spans="1:13" s="37" customFormat="1" ht="13.5" customHeight="1">
      <c r="A92" s="54" t="s">
        <v>66</v>
      </c>
      <c r="B92" s="54" t="s">
        <v>19</v>
      </c>
      <c r="C92" s="55">
        <v>0.1573</v>
      </c>
      <c r="D92" s="57">
        <v>0</v>
      </c>
      <c r="E92" s="57">
        <f t="shared" si="1"/>
        <v>0.1573</v>
      </c>
      <c r="F92" s="57">
        <v>0</v>
      </c>
      <c r="G92" s="56" t="s">
        <v>13</v>
      </c>
      <c r="H92" s="55">
        <v>0.1573</v>
      </c>
      <c r="I92" s="97" t="s">
        <v>216</v>
      </c>
      <c r="J92" s="169">
        <v>0</v>
      </c>
      <c r="K92" s="125">
        <v>0.0618</v>
      </c>
      <c r="L92" s="94" t="s">
        <v>337</v>
      </c>
      <c r="M92" s="115"/>
    </row>
    <row r="93" spans="1:13" s="37" customFormat="1" ht="13.5" customHeight="1">
      <c r="A93" s="150"/>
      <c r="B93" s="150"/>
      <c r="C93" s="173"/>
      <c r="D93" s="171"/>
      <c r="E93" s="171"/>
      <c r="F93" s="151"/>
      <c r="G93" s="192"/>
      <c r="H93" s="173"/>
      <c r="I93" s="44" t="s">
        <v>217</v>
      </c>
      <c r="J93" s="174">
        <v>0</v>
      </c>
      <c r="K93" s="175">
        <v>0.0955</v>
      </c>
      <c r="L93" s="157"/>
      <c r="M93" s="115"/>
    </row>
    <row r="94" spans="1:13" s="185" customFormat="1" ht="13.5" customHeight="1">
      <c r="A94" s="54" t="s">
        <v>67</v>
      </c>
      <c r="B94" s="54" t="s">
        <v>68</v>
      </c>
      <c r="C94" s="55">
        <v>0.3089</v>
      </c>
      <c r="D94" s="57">
        <v>0</v>
      </c>
      <c r="E94" s="57">
        <f t="shared" si="1"/>
        <v>0.3089</v>
      </c>
      <c r="F94" s="57">
        <v>0</v>
      </c>
      <c r="G94" s="168" t="s">
        <v>13</v>
      </c>
      <c r="H94" s="280">
        <v>0.3089</v>
      </c>
      <c r="I94" s="179" t="s">
        <v>216</v>
      </c>
      <c r="J94" s="125">
        <v>0</v>
      </c>
      <c r="K94" s="174">
        <v>0.0844</v>
      </c>
      <c r="L94" s="85" t="s">
        <v>338</v>
      </c>
      <c r="M94" s="208"/>
    </row>
    <row r="95" spans="1:13" s="185" customFormat="1" ht="13.5" customHeight="1">
      <c r="A95" s="150"/>
      <c r="B95" s="150"/>
      <c r="C95" s="60"/>
      <c r="D95" s="171"/>
      <c r="E95" s="171"/>
      <c r="F95" s="151"/>
      <c r="G95" s="172"/>
      <c r="H95" s="281"/>
      <c r="I95" s="179" t="s">
        <v>47</v>
      </c>
      <c r="J95" s="282">
        <v>0</v>
      </c>
      <c r="K95" s="174">
        <v>0.0837</v>
      </c>
      <c r="L95" s="233"/>
      <c r="M95" s="208"/>
    </row>
    <row r="96" spans="1:13" s="185" customFormat="1" ht="13.5" customHeight="1">
      <c r="A96" s="59"/>
      <c r="B96" s="42"/>
      <c r="C96" s="278"/>
      <c r="D96" s="62"/>
      <c r="E96" s="62"/>
      <c r="F96" s="81"/>
      <c r="G96" s="181"/>
      <c r="H96" s="283"/>
      <c r="I96" s="179" t="s">
        <v>466</v>
      </c>
      <c r="J96" s="284">
        <v>0</v>
      </c>
      <c r="K96" s="174">
        <v>0.1408</v>
      </c>
      <c r="L96" s="285"/>
      <c r="M96" s="208"/>
    </row>
    <row r="97" spans="1:13" ht="13.5" customHeight="1">
      <c r="A97" s="42" t="s">
        <v>69</v>
      </c>
      <c r="B97" s="28" t="s">
        <v>24</v>
      </c>
      <c r="C97" s="9">
        <v>0.0404</v>
      </c>
      <c r="D97" s="53">
        <v>0</v>
      </c>
      <c r="E97" s="79">
        <f t="shared" si="1"/>
        <v>0.0404</v>
      </c>
      <c r="F97" s="79">
        <v>0</v>
      </c>
      <c r="G97" s="50" t="s">
        <v>13</v>
      </c>
      <c r="H97" s="29">
        <v>0.0404</v>
      </c>
      <c r="I97" s="19" t="s">
        <v>41</v>
      </c>
      <c r="J97" s="53">
        <v>0</v>
      </c>
      <c r="K97" s="13">
        <v>0.0404</v>
      </c>
      <c r="L97" s="99" t="s">
        <v>339</v>
      </c>
      <c r="M97" s="100"/>
    </row>
    <row r="98" spans="1:13" s="37" customFormat="1" ht="13.5" customHeight="1">
      <c r="A98" s="18" t="s">
        <v>207</v>
      </c>
      <c r="B98" s="18" t="s">
        <v>139</v>
      </c>
      <c r="C98" s="22">
        <v>0.578</v>
      </c>
      <c r="D98" s="20">
        <v>0</v>
      </c>
      <c r="E98" s="20">
        <f t="shared" si="1"/>
        <v>0.578</v>
      </c>
      <c r="F98" s="20">
        <v>0</v>
      </c>
      <c r="G98" s="45" t="s">
        <v>13</v>
      </c>
      <c r="H98" s="20">
        <v>0.578</v>
      </c>
      <c r="I98" s="39" t="s">
        <v>216</v>
      </c>
      <c r="J98" s="38">
        <v>0</v>
      </c>
      <c r="K98" s="38">
        <v>0.578</v>
      </c>
      <c r="L98" s="104" t="s">
        <v>340</v>
      </c>
      <c r="M98" s="106"/>
    </row>
    <row r="99" spans="1:13" s="37" customFormat="1" ht="13.5" customHeight="1">
      <c r="A99" s="18" t="s">
        <v>208</v>
      </c>
      <c r="B99" s="18" t="s">
        <v>24</v>
      </c>
      <c r="C99" s="22">
        <v>0.1846</v>
      </c>
      <c r="D99" s="20">
        <v>0</v>
      </c>
      <c r="E99" s="20">
        <f t="shared" si="1"/>
        <v>0.1846</v>
      </c>
      <c r="F99" s="20">
        <v>0</v>
      </c>
      <c r="G99" s="45" t="s">
        <v>13</v>
      </c>
      <c r="H99" s="20">
        <v>0.1846</v>
      </c>
      <c r="I99" s="39" t="s">
        <v>20</v>
      </c>
      <c r="J99" s="38">
        <v>0</v>
      </c>
      <c r="K99" s="38">
        <v>0.1846</v>
      </c>
      <c r="L99" s="104" t="s">
        <v>340</v>
      </c>
      <c r="M99" s="106"/>
    </row>
    <row r="100" spans="1:13" s="37" customFormat="1" ht="13.5" customHeight="1">
      <c r="A100" s="18" t="s">
        <v>209</v>
      </c>
      <c r="B100" s="18" t="s">
        <v>24</v>
      </c>
      <c r="C100" s="22">
        <v>0.0318</v>
      </c>
      <c r="D100" s="20">
        <v>0</v>
      </c>
      <c r="E100" s="20">
        <f t="shared" si="1"/>
        <v>0.0318</v>
      </c>
      <c r="F100" s="20">
        <v>0</v>
      </c>
      <c r="G100" s="45" t="s">
        <v>13</v>
      </c>
      <c r="H100" s="20">
        <v>0.0318</v>
      </c>
      <c r="I100" s="39" t="s">
        <v>217</v>
      </c>
      <c r="J100" s="38">
        <v>0</v>
      </c>
      <c r="K100" s="38">
        <v>0.0318</v>
      </c>
      <c r="L100" s="104" t="s">
        <v>341</v>
      </c>
      <c r="M100" s="106"/>
    </row>
    <row r="101" spans="1:13" s="37" customFormat="1" ht="13.5" customHeight="1">
      <c r="A101" s="18" t="s">
        <v>210</v>
      </c>
      <c r="B101" s="18" t="s">
        <v>22</v>
      </c>
      <c r="C101" s="22">
        <v>0.1182</v>
      </c>
      <c r="D101" s="20">
        <v>0</v>
      </c>
      <c r="E101" s="20">
        <f t="shared" si="1"/>
        <v>0.1182</v>
      </c>
      <c r="F101" s="20">
        <v>0</v>
      </c>
      <c r="G101" s="45" t="s">
        <v>13</v>
      </c>
      <c r="H101" s="20">
        <v>0.1182</v>
      </c>
      <c r="I101" s="39" t="s">
        <v>218</v>
      </c>
      <c r="J101" s="38">
        <v>0</v>
      </c>
      <c r="K101" s="38">
        <v>0.1182</v>
      </c>
      <c r="L101" s="104" t="s">
        <v>342</v>
      </c>
      <c r="M101" s="106"/>
    </row>
    <row r="102" spans="1:13" s="37" customFormat="1" ht="13.5" customHeight="1">
      <c r="A102" s="18" t="s">
        <v>211</v>
      </c>
      <c r="B102" s="18" t="s">
        <v>19</v>
      </c>
      <c r="C102" s="22">
        <v>0.0938</v>
      </c>
      <c r="D102" s="20">
        <v>0</v>
      </c>
      <c r="E102" s="20">
        <f t="shared" si="1"/>
        <v>0.0938</v>
      </c>
      <c r="F102" s="20">
        <v>0</v>
      </c>
      <c r="G102" s="45" t="s">
        <v>13</v>
      </c>
      <c r="H102" s="20">
        <v>0.0938</v>
      </c>
      <c r="I102" s="39" t="s">
        <v>20</v>
      </c>
      <c r="J102" s="38">
        <v>0</v>
      </c>
      <c r="K102" s="38">
        <v>0.0938</v>
      </c>
      <c r="L102" s="84" t="s">
        <v>343</v>
      </c>
      <c r="M102" s="106"/>
    </row>
    <row r="103" spans="1:13" s="37" customFormat="1" ht="13.5" customHeight="1">
      <c r="A103" s="18" t="s">
        <v>212</v>
      </c>
      <c r="B103" s="18" t="s">
        <v>22</v>
      </c>
      <c r="C103" s="22">
        <v>0.1853</v>
      </c>
      <c r="D103" s="20">
        <v>0</v>
      </c>
      <c r="E103" s="20">
        <f t="shared" si="1"/>
        <v>0.1853</v>
      </c>
      <c r="F103" s="20">
        <v>0</v>
      </c>
      <c r="G103" s="45" t="s">
        <v>13</v>
      </c>
      <c r="H103" s="20">
        <v>0.1853</v>
      </c>
      <c r="I103" s="39" t="s">
        <v>219</v>
      </c>
      <c r="J103" s="38">
        <v>0</v>
      </c>
      <c r="K103" s="38">
        <v>0.1853</v>
      </c>
      <c r="L103" s="84" t="s">
        <v>344</v>
      </c>
      <c r="M103" s="106"/>
    </row>
    <row r="104" spans="1:13" s="37" customFormat="1" ht="13.5" customHeight="1">
      <c r="A104" s="18" t="s">
        <v>213</v>
      </c>
      <c r="B104" s="18" t="s">
        <v>46</v>
      </c>
      <c r="C104" s="22">
        <v>0.0315</v>
      </c>
      <c r="D104" s="20">
        <v>0</v>
      </c>
      <c r="E104" s="20">
        <f t="shared" si="1"/>
        <v>0.0315</v>
      </c>
      <c r="F104" s="20">
        <v>0</v>
      </c>
      <c r="G104" s="45" t="s">
        <v>13</v>
      </c>
      <c r="H104" s="20">
        <v>0.0315</v>
      </c>
      <c r="I104" s="39" t="s">
        <v>20</v>
      </c>
      <c r="J104" s="38">
        <v>0</v>
      </c>
      <c r="K104" s="38">
        <v>0.0315</v>
      </c>
      <c r="L104" s="84" t="s">
        <v>345</v>
      </c>
      <c r="M104" s="106"/>
    </row>
    <row r="105" spans="1:13" s="37" customFormat="1" ht="13.5" customHeight="1">
      <c r="A105" s="18" t="s">
        <v>214</v>
      </c>
      <c r="B105" s="18" t="s">
        <v>24</v>
      </c>
      <c r="C105" s="22">
        <v>0.0586</v>
      </c>
      <c r="D105" s="20">
        <v>0</v>
      </c>
      <c r="E105" s="20">
        <f t="shared" si="1"/>
        <v>0.0586</v>
      </c>
      <c r="F105" s="20">
        <v>0</v>
      </c>
      <c r="G105" s="45" t="s">
        <v>13</v>
      </c>
      <c r="H105" s="20">
        <v>0.0586</v>
      </c>
      <c r="I105" s="39" t="s">
        <v>220</v>
      </c>
      <c r="J105" s="38">
        <v>0</v>
      </c>
      <c r="K105" s="38">
        <v>0.0586</v>
      </c>
      <c r="L105" s="84" t="s">
        <v>346</v>
      </c>
      <c r="M105" s="106"/>
    </row>
    <row r="106" spans="1:13" s="37" customFormat="1" ht="13.5" customHeight="1">
      <c r="A106" s="18" t="s">
        <v>215</v>
      </c>
      <c r="B106" s="18" t="s">
        <v>22</v>
      </c>
      <c r="C106" s="22">
        <v>0.6209</v>
      </c>
      <c r="D106" s="20">
        <v>0</v>
      </c>
      <c r="E106" s="20">
        <f t="shared" si="1"/>
        <v>0.6209</v>
      </c>
      <c r="F106" s="20">
        <v>0</v>
      </c>
      <c r="G106" s="45" t="s">
        <v>13</v>
      </c>
      <c r="H106" s="20">
        <v>0.6209</v>
      </c>
      <c r="I106" s="39" t="s">
        <v>117</v>
      </c>
      <c r="J106" s="38">
        <v>0</v>
      </c>
      <c r="K106" s="38">
        <v>0.6209</v>
      </c>
      <c r="L106" s="84" t="s">
        <v>347</v>
      </c>
      <c r="M106" s="106"/>
    </row>
    <row r="107" spans="1:13" s="37" customFormat="1" ht="13.5" customHeight="1">
      <c r="A107" s="18" t="s">
        <v>444</v>
      </c>
      <c r="B107" s="18" t="s">
        <v>24</v>
      </c>
      <c r="C107" s="22">
        <v>0.008</v>
      </c>
      <c r="D107" s="20">
        <v>0</v>
      </c>
      <c r="E107" s="20">
        <f>SUM(C107-D107)</f>
        <v>0.008</v>
      </c>
      <c r="F107" s="20">
        <v>0</v>
      </c>
      <c r="G107" s="45" t="s">
        <v>13</v>
      </c>
      <c r="H107" s="20">
        <v>0.008</v>
      </c>
      <c r="I107" s="39" t="s">
        <v>217</v>
      </c>
      <c r="J107" s="38">
        <v>0</v>
      </c>
      <c r="K107" s="38">
        <v>0.008</v>
      </c>
      <c r="L107" s="84" t="s">
        <v>445</v>
      </c>
      <c r="M107" s="106"/>
    </row>
    <row r="108" spans="1:13" ht="13.5" customHeight="1">
      <c r="A108" s="367" t="s">
        <v>70</v>
      </c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7"/>
    </row>
    <row r="109" spans="1:13" s="37" customFormat="1" ht="13.5" customHeight="1">
      <c r="A109" s="18" t="s">
        <v>71</v>
      </c>
      <c r="B109" s="18" t="s">
        <v>22</v>
      </c>
      <c r="C109" s="22">
        <v>0.1605</v>
      </c>
      <c r="D109" s="20">
        <v>0</v>
      </c>
      <c r="E109" s="22">
        <v>0.1605</v>
      </c>
      <c r="F109" s="20">
        <v>0</v>
      </c>
      <c r="G109" s="46" t="s">
        <v>13</v>
      </c>
      <c r="H109" s="22">
        <v>0.1605</v>
      </c>
      <c r="I109" s="39" t="s">
        <v>41</v>
      </c>
      <c r="J109" s="20">
        <v>0</v>
      </c>
      <c r="K109" s="20">
        <v>0.1605</v>
      </c>
      <c r="L109" s="84" t="s">
        <v>447</v>
      </c>
      <c r="M109" s="106"/>
    </row>
    <row r="110" spans="1:13" s="37" customFormat="1" ht="13.5" customHeight="1">
      <c r="A110" s="18" t="s">
        <v>448</v>
      </c>
      <c r="B110" s="18" t="s">
        <v>46</v>
      </c>
      <c r="C110" s="22">
        <v>0.1377</v>
      </c>
      <c r="D110" s="20">
        <v>0</v>
      </c>
      <c r="E110" s="20">
        <f>SUM(C110-D110)</f>
        <v>0.1377</v>
      </c>
      <c r="F110" s="20">
        <v>0</v>
      </c>
      <c r="G110" s="45" t="s">
        <v>13</v>
      </c>
      <c r="H110" s="20">
        <v>0.1377</v>
      </c>
      <c r="I110" s="39" t="s">
        <v>41</v>
      </c>
      <c r="J110" s="38">
        <v>0</v>
      </c>
      <c r="K110" s="38">
        <v>0.1377</v>
      </c>
      <c r="L110" s="84" t="s">
        <v>351</v>
      </c>
      <c r="M110" s="106"/>
    </row>
    <row r="111" spans="1:13" ht="13.5" customHeight="1">
      <c r="A111" s="41" t="s">
        <v>72</v>
      </c>
      <c r="B111" s="26" t="s">
        <v>24</v>
      </c>
      <c r="C111" s="27">
        <v>0.0256</v>
      </c>
      <c r="D111" s="52">
        <v>0</v>
      </c>
      <c r="E111" s="27">
        <v>0.0256</v>
      </c>
      <c r="F111" s="52">
        <v>0</v>
      </c>
      <c r="G111" s="49" t="s">
        <v>13</v>
      </c>
      <c r="H111" s="52">
        <v>0.0256</v>
      </c>
      <c r="I111" s="21" t="s">
        <v>41</v>
      </c>
      <c r="J111" s="52">
        <v>0</v>
      </c>
      <c r="K111" s="52">
        <v>0.0256</v>
      </c>
      <c r="L111" s="85" t="s">
        <v>348</v>
      </c>
      <c r="M111" s="100"/>
    </row>
    <row r="112" spans="1:13" s="37" customFormat="1" ht="13.5" customHeight="1">
      <c r="A112" s="54" t="s">
        <v>222</v>
      </c>
      <c r="B112" s="54" t="s">
        <v>191</v>
      </c>
      <c r="C112" s="55">
        <v>0.2778</v>
      </c>
      <c r="D112" s="57">
        <v>0</v>
      </c>
      <c r="E112" s="55">
        <f>SUM(C112-D112)</f>
        <v>0.2778</v>
      </c>
      <c r="F112" s="57">
        <v>0</v>
      </c>
      <c r="G112" s="56" t="s">
        <v>13</v>
      </c>
      <c r="H112" s="57">
        <v>0.2778</v>
      </c>
      <c r="I112" s="58" t="s">
        <v>20</v>
      </c>
      <c r="J112" s="114">
        <v>0</v>
      </c>
      <c r="K112" s="114">
        <v>0.1738</v>
      </c>
      <c r="L112" s="84" t="s">
        <v>349</v>
      </c>
      <c r="M112" s="115"/>
    </row>
    <row r="113" spans="1:13" s="37" customFormat="1" ht="13.5" customHeight="1">
      <c r="A113" s="59"/>
      <c r="B113" s="59"/>
      <c r="C113" s="60"/>
      <c r="D113" s="62"/>
      <c r="E113" s="60"/>
      <c r="F113" s="62"/>
      <c r="G113" s="61"/>
      <c r="H113" s="62"/>
      <c r="I113" s="63" t="s">
        <v>286</v>
      </c>
      <c r="J113" s="116">
        <v>0</v>
      </c>
      <c r="K113" s="65">
        <v>0.104</v>
      </c>
      <c r="L113" s="95"/>
      <c r="M113" s="106"/>
    </row>
    <row r="114" spans="1:13" s="37" customFormat="1" ht="13.5" customHeight="1">
      <c r="A114" s="42" t="s">
        <v>221</v>
      </c>
      <c r="B114" s="42" t="s">
        <v>191</v>
      </c>
      <c r="C114" s="34">
        <v>0.5207</v>
      </c>
      <c r="D114" s="79">
        <v>0</v>
      </c>
      <c r="E114" s="34">
        <f>SUM(C114-D114)</f>
        <v>0.5207</v>
      </c>
      <c r="F114" s="79">
        <v>0</v>
      </c>
      <c r="G114" s="66" t="s">
        <v>13</v>
      </c>
      <c r="H114" s="79">
        <v>0.5207</v>
      </c>
      <c r="I114" s="44" t="s">
        <v>20</v>
      </c>
      <c r="J114" s="65">
        <v>0</v>
      </c>
      <c r="K114" s="65">
        <v>0.5207</v>
      </c>
      <c r="L114" s="84" t="s">
        <v>350</v>
      </c>
      <c r="M114" s="106"/>
    </row>
    <row r="115" spans="1:13" s="37" customFormat="1" ht="13.5" customHeight="1">
      <c r="A115" s="18" t="s">
        <v>449</v>
      </c>
      <c r="B115" s="18" t="s">
        <v>15</v>
      </c>
      <c r="C115" s="22">
        <v>0.3127</v>
      </c>
      <c r="D115" s="20">
        <v>0</v>
      </c>
      <c r="E115" s="22">
        <f>SUM(C115-D115)</f>
        <v>0.3127</v>
      </c>
      <c r="F115" s="20">
        <v>0</v>
      </c>
      <c r="G115" s="45" t="s">
        <v>130</v>
      </c>
      <c r="H115" s="20">
        <v>0.3127</v>
      </c>
      <c r="I115" s="39" t="s">
        <v>20</v>
      </c>
      <c r="J115" s="38">
        <v>0</v>
      </c>
      <c r="K115" s="38">
        <v>0.3127</v>
      </c>
      <c r="L115" s="84" t="s">
        <v>450</v>
      </c>
      <c r="M115" s="106"/>
    </row>
    <row r="116" spans="1:13" s="37" customFormat="1" ht="13.5" customHeight="1">
      <c r="A116" s="18" t="s">
        <v>223</v>
      </c>
      <c r="B116" s="18" t="s">
        <v>139</v>
      </c>
      <c r="C116" s="22">
        <v>0.253</v>
      </c>
      <c r="D116" s="20">
        <v>0</v>
      </c>
      <c r="E116" s="22">
        <f>SUM(C116-D116)</f>
        <v>0.253</v>
      </c>
      <c r="F116" s="20">
        <v>0</v>
      </c>
      <c r="G116" s="45" t="s">
        <v>13</v>
      </c>
      <c r="H116" s="20">
        <v>0.253</v>
      </c>
      <c r="I116" s="39" t="s">
        <v>20</v>
      </c>
      <c r="J116" s="38">
        <v>0</v>
      </c>
      <c r="K116" s="38">
        <v>0.253</v>
      </c>
      <c r="L116" s="84" t="s">
        <v>451</v>
      </c>
      <c r="M116" s="106"/>
    </row>
    <row r="117" spans="1:13" s="37" customFormat="1" ht="13.5" customHeight="1">
      <c r="A117" s="18" t="s">
        <v>224</v>
      </c>
      <c r="B117" s="18" t="s">
        <v>24</v>
      </c>
      <c r="C117" s="22">
        <v>0.03</v>
      </c>
      <c r="D117" s="20">
        <v>0</v>
      </c>
      <c r="E117" s="22">
        <f>SUM(C117-D117)</f>
        <v>0.03</v>
      </c>
      <c r="F117" s="20">
        <v>0</v>
      </c>
      <c r="G117" s="45" t="s">
        <v>13</v>
      </c>
      <c r="H117" s="20">
        <v>0.03</v>
      </c>
      <c r="I117" s="39" t="s">
        <v>20</v>
      </c>
      <c r="J117" s="38">
        <v>0</v>
      </c>
      <c r="K117" s="38">
        <v>0.03</v>
      </c>
      <c r="L117" s="84" t="s">
        <v>452</v>
      </c>
      <c r="M117" s="106"/>
    </row>
    <row r="118" spans="1:13" ht="13.5" customHeight="1">
      <c r="A118" s="367" t="s">
        <v>453</v>
      </c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7"/>
    </row>
    <row r="119" spans="1:13" ht="13.5" customHeight="1">
      <c r="A119" s="18" t="s">
        <v>73</v>
      </c>
      <c r="B119" s="7" t="s">
        <v>19</v>
      </c>
      <c r="C119" s="9">
        <v>0.1615</v>
      </c>
      <c r="D119" s="13">
        <v>0</v>
      </c>
      <c r="E119" s="9">
        <v>0.1615</v>
      </c>
      <c r="F119" s="13">
        <v>0</v>
      </c>
      <c r="G119" s="47" t="s">
        <v>13</v>
      </c>
      <c r="H119" s="13">
        <v>0.1615</v>
      </c>
      <c r="I119" s="19" t="s">
        <v>74</v>
      </c>
      <c r="J119" s="17">
        <v>0</v>
      </c>
      <c r="K119" s="17">
        <v>0.1615</v>
      </c>
      <c r="L119" s="84" t="s">
        <v>352</v>
      </c>
      <c r="M119" s="100"/>
    </row>
    <row r="120" spans="1:13" ht="13.5" customHeight="1">
      <c r="A120" s="18" t="s">
        <v>75</v>
      </c>
      <c r="B120" s="7" t="s">
        <v>46</v>
      </c>
      <c r="C120" s="9">
        <v>0.0095</v>
      </c>
      <c r="D120" s="13">
        <v>0</v>
      </c>
      <c r="E120" s="9">
        <v>0.0095</v>
      </c>
      <c r="F120" s="13">
        <v>0</v>
      </c>
      <c r="G120" s="47" t="s">
        <v>13</v>
      </c>
      <c r="H120" s="13">
        <v>0.0095</v>
      </c>
      <c r="I120" s="19" t="s">
        <v>74</v>
      </c>
      <c r="J120" s="13">
        <v>0</v>
      </c>
      <c r="K120" s="13">
        <v>0.0095</v>
      </c>
      <c r="L120" s="84" t="s">
        <v>353</v>
      </c>
      <c r="M120" s="100"/>
    </row>
    <row r="121" spans="1:13" ht="13.5" customHeight="1">
      <c r="A121" s="363" t="s">
        <v>76</v>
      </c>
      <c r="B121" s="337"/>
      <c r="C121" s="337"/>
      <c r="D121" s="337"/>
      <c r="E121" s="337"/>
      <c r="F121" s="337"/>
      <c r="G121" s="337"/>
      <c r="H121" s="337"/>
      <c r="I121" s="337"/>
      <c r="J121" s="337"/>
      <c r="K121" s="337"/>
      <c r="L121" s="368"/>
      <c r="M121" s="7"/>
    </row>
    <row r="122" spans="1:13" ht="13.5" customHeight="1">
      <c r="A122" s="341" t="s">
        <v>77</v>
      </c>
      <c r="B122" s="343" t="s">
        <v>78</v>
      </c>
      <c r="C122" s="328">
        <v>0.2918</v>
      </c>
      <c r="D122" s="330">
        <v>0.2918</v>
      </c>
      <c r="E122" s="330">
        <v>0</v>
      </c>
      <c r="F122" s="330">
        <v>0.2918</v>
      </c>
      <c r="G122" s="372" t="s">
        <v>79</v>
      </c>
      <c r="H122" s="330">
        <v>0</v>
      </c>
      <c r="I122" s="374" t="s">
        <v>80</v>
      </c>
      <c r="J122" s="330">
        <v>0</v>
      </c>
      <c r="K122" s="330">
        <v>0</v>
      </c>
      <c r="L122" s="339" t="s">
        <v>354</v>
      </c>
      <c r="M122" s="332"/>
    </row>
    <row r="123" spans="1:13" ht="13.5" customHeight="1">
      <c r="A123" s="342"/>
      <c r="B123" s="344"/>
      <c r="C123" s="329"/>
      <c r="D123" s="331"/>
      <c r="E123" s="331"/>
      <c r="F123" s="371"/>
      <c r="G123" s="373"/>
      <c r="H123" s="331"/>
      <c r="I123" s="375"/>
      <c r="J123" s="331"/>
      <c r="K123" s="331"/>
      <c r="L123" s="340"/>
      <c r="M123" s="332"/>
    </row>
    <row r="124" spans="1:13" s="37" customFormat="1" ht="13.5" customHeight="1">
      <c r="A124" s="41" t="s">
        <v>81</v>
      </c>
      <c r="B124" s="41" t="s">
        <v>225</v>
      </c>
      <c r="C124" s="43">
        <v>0.77</v>
      </c>
      <c r="D124" s="112">
        <v>0</v>
      </c>
      <c r="E124" s="112">
        <f>SUM(C124-D124)</f>
        <v>0.77</v>
      </c>
      <c r="F124" s="112">
        <v>0</v>
      </c>
      <c r="G124" s="113" t="s">
        <v>13</v>
      </c>
      <c r="H124" s="112">
        <v>0.77</v>
      </c>
      <c r="I124" s="97" t="s">
        <v>82</v>
      </c>
      <c r="J124" s="112">
        <v>0</v>
      </c>
      <c r="K124" s="112">
        <v>0.77</v>
      </c>
      <c r="L124" s="85" t="s">
        <v>355</v>
      </c>
      <c r="M124" s="106"/>
    </row>
    <row r="125" spans="1:13" s="87" customFormat="1" ht="13.5" customHeight="1">
      <c r="A125" s="54" t="s">
        <v>83</v>
      </c>
      <c r="B125" s="54" t="s">
        <v>178</v>
      </c>
      <c r="C125" s="55">
        <v>0.3496</v>
      </c>
      <c r="D125" s="57">
        <v>0</v>
      </c>
      <c r="E125" s="57">
        <f>SUM(C125-D125)</f>
        <v>0.3496</v>
      </c>
      <c r="F125" s="57">
        <v>0</v>
      </c>
      <c r="G125" s="56" t="s">
        <v>13</v>
      </c>
      <c r="H125" s="57">
        <v>0.3496</v>
      </c>
      <c r="I125" s="58" t="s">
        <v>82</v>
      </c>
      <c r="J125" s="114">
        <v>0</v>
      </c>
      <c r="K125" s="114">
        <v>0.2361</v>
      </c>
      <c r="L125" s="85" t="s">
        <v>356</v>
      </c>
      <c r="M125" s="115"/>
    </row>
    <row r="126" spans="1:13" s="87" customFormat="1" ht="13.5" customHeight="1">
      <c r="A126" s="59"/>
      <c r="B126" s="59"/>
      <c r="C126" s="60"/>
      <c r="D126" s="62"/>
      <c r="E126" s="62"/>
      <c r="F126" s="62"/>
      <c r="G126" s="61"/>
      <c r="H126" s="62"/>
      <c r="I126" s="63" t="s">
        <v>460</v>
      </c>
      <c r="J126" s="116">
        <v>0</v>
      </c>
      <c r="K126" s="116">
        <v>0.1135</v>
      </c>
      <c r="L126" s="86"/>
      <c r="M126" s="115"/>
    </row>
    <row r="127" spans="1:13" s="37" customFormat="1" ht="13.5" customHeight="1">
      <c r="A127" s="42" t="s">
        <v>226</v>
      </c>
      <c r="B127" s="42" t="s">
        <v>446</v>
      </c>
      <c r="C127" s="34">
        <v>0.4202</v>
      </c>
      <c r="D127" s="79">
        <v>0</v>
      </c>
      <c r="E127" s="79">
        <f aca="true" t="shared" si="2" ref="E127:E136">SUM(C127-D127)</f>
        <v>0.4202</v>
      </c>
      <c r="F127" s="79">
        <v>0</v>
      </c>
      <c r="G127" s="66" t="s">
        <v>13</v>
      </c>
      <c r="H127" s="79">
        <v>0.4202</v>
      </c>
      <c r="I127" s="44" t="s">
        <v>236</v>
      </c>
      <c r="J127" s="65">
        <v>0</v>
      </c>
      <c r="K127" s="65">
        <v>0.4202</v>
      </c>
      <c r="L127" s="86" t="s">
        <v>357</v>
      </c>
      <c r="M127" s="106"/>
    </row>
    <row r="128" spans="1:13" s="37" customFormat="1" ht="13.5" customHeight="1">
      <c r="A128" s="18" t="s">
        <v>227</v>
      </c>
      <c r="B128" s="18" t="s">
        <v>24</v>
      </c>
      <c r="C128" s="22">
        <v>0.0791</v>
      </c>
      <c r="D128" s="20">
        <v>0</v>
      </c>
      <c r="E128" s="20">
        <f t="shared" si="2"/>
        <v>0.0791</v>
      </c>
      <c r="F128" s="20">
        <v>0</v>
      </c>
      <c r="G128" s="45" t="s">
        <v>13</v>
      </c>
      <c r="H128" s="20">
        <v>0.0791</v>
      </c>
      <c r="I128" s="39" t="s">
        <v>237</v>
      </c>
      <c r="J128" s="38">
        <v>0</v>
      </c>
      <c r="K128" s="38">
        <v>0.0791</v>
      </c>
      <c r="L128" s="84" t="s">
        <v>358</v>
      </c>
      <c r="M128" s="106"/>
    </row>
    <row r="129" spans="1:13" s="37" customFormat="1" ht="13.5" customHeight="1">
      <c r="A129" s="18" t="s">
        <v>228</v>
      </c>
      <c r="B129" s="18" t="s">
        <v>191</v>
      </c>
      <c r="C129" s="22">
        <v>0.223</v>
      </c>
      <c r="D129" s="20">
        <v>0</v>
      </c>
      <c r="E129" s="20">
        <f t="shared" si="2"/>
        <v>0.223</v>
      </c>
      <c r="F129" s="20">
        <v>0</v>
      </c>
      <c r="G129" s="45" t="s">
        <v>13</v>
      </c>
      <c r="H129" s="20">
        <v>0.223</v>
      </c>
      <c r="I129" s="39" t="s">
        <v>238</v>
      </c>
      <c r="J129" s="38">
        <v>0</v>
      </c>
      <c r="K129" s="38">
        <v>0.223</v>
      </c>
      <c r="L129" s="84" t="s">
        <v>359</v>
      </c>
      <c r="M129" s="106"/>
    </row>
    <row r="130" spans="1:13" s="37" customFormat="1" ht="13.5" customHeight="1">
      <c r="A130" s="18" t="s">
        <v>229</v>
      </c>
      <c r="B130" s="18" t="s">
        <v>22</v>
      </c>
      <c r="C130" s="22">
        <v>0.2412</v>
      </c>
      <c r="D130" s="20">
        <v>0</v>
      </c>
      <c r="E130" s="20">
        <f t="shared" si="2"/>
        <v>0.2412</v>
      </c>
      <c r="F130" s="20">
        <v>0</v>
      </c>
      <c r="G130" s="45" t="s">
        <v>13</v>
      </c>
      <c r="H130" s="20">
        <v>0.2412</v>
      </c>
      <c r="I130" s="39" t="s">
        <v>239</v>
      </c>
      <c r="J130" s="38">
        <v>0</v>
      </c>
      <c r="K130" s="38">
        <v>0.2412</v>
      </c>
      <c r="L130" s="84" t="s">
        <v>360</v>
      </c>
      <c r="M130" s="106"/>
    </row>
    <row r="131" spans="1:13" s="37" customFormat="1" ht="13.5" customHeight="1">
      <c r="A131" s="18" t="s">
        <v>230</v>
      </c>
      <c r="B131" s="18" t="s">
        <v>46</v>
      </c>
      <c r="C131" s="22">
        <v>0.1111</v>
      </c>
      <c r="D131" s="20">
        <v>0</v>
      </c>
      <c r="E131" s="20">
        <f t="shared" si="2"/>
        <v>0.1111</v>
      </c>
      <c r="F131" s="20">
        <v>0</v>
      </c>
      <c r="G131" s="45" t="s">
        <v>13</v>
      </c>
      <c r="H131" s="20">
        <v>0.1111</v>
      </c>
      <c r="I131" s="39" t="s">
        <v>82</v>
      </c>
      <c r="J131" s="38">
        <v>0</v>
      </c>
      <c r="K131" s="38">
        <v>0.1111</v>
      </c>
      <c r="L131" s="84" t="s">
        <v>361</v>
      </c>
      <c r="M131" s="106"/>
    </row>
    <row r="132" spans="1:13" s="37" customFormat="1" ht="13.5" customHeight="1">
      <c r="A132" s="18" t="s">
        <v>231</v>
      </c>
      <c r="B132" s="18" t="s">
        <v>454</v>
      </c>
      <c r="C132" s="22">
        <v>0.065</v>
      </c>
      <c r="D132" s="20">
        <v>0</v>
      </c>
      <c r="E132" s="20">
        <f t="shared" si="2"/>
        <v>0.065</v>
      </c>
      <c r="F132" s="20">
        <v>0</v>
      </c>
      <c r="G132" s="45" t="s">
        <v>13</v>
      </c>
      <c r="H132" s="20">
        <v>0.065</v>
      </c>
      <c r="I132" s="39" t="s">
        <v>74</v>
      </c>
      <c r="J132" s="38">
        <v>0</v>
      </c>
      <c r="K132" s="38">
        <v>0.065</v>
      </c>
      <c r="L132" s="84" t="s">
        <v>362</v>
      </c>
      <c r="M132" s="106"/>
    </row>
    <row r="133" spans="1:13" s="37" customFormat="1" ht="13.5" customHeight="1">
      <c r="A133" s="18" t="s">
        <v>235</v>
      </c>
      <c r="B133" s="18" t="s">
        <v>46</v>
      </c>
      <c r="C133" s="22">
        <v>0.1318</v>
      </c>
      <c r="D133" s="20">
        <v>0</v>
      </c>
      <c r="E133" s="20">
        <f t="shared" si="2"/>
        <v>0.1318</v>
      </c>
      <c r="F133" s="20">
        <v>0</v>
      </c>
      <c r="G133" s="45" t="s">
        <v>13</v>
      </c>
      <c r="H133" s="20">
        <v>0.1318</v>
      </c>
      <c r="I133" s="39" t="s">
        <v>82</v>
      </c>
      <c r="J133" s="38">
        <v>0</v>
      </c>
      <c r="K133" s="38">
        <v>0.1318</v>
      </c>
      <c r="L133" s="84" t="s">
        <v>361</v>
      </c>
      <c r="M133" s="106"/>
    </row>
    <row r="134" spans="1:13" s="37" customFormat="1" ht="13.5" customHeight="1">
      <c r="A134" s="18" t="s">
        <v>232</v>
      </c>
      <c r="B134" s="18" t="s">
        <v>24</v>
      </c>
      <c r="C134" s="22">
        <v>0.0469</v>
      </c>
      <c r="D134" s="20">
        <v>0</v>
      </c>
      <c r="E134" s="20">
        <f t="shared" si="2"/>
        <v>0.0469</v>
      </c>
      <c r="F134" s="10">
        <v>0.0127</v>
      </c>
      <c r="G134" s="45" t="s">
        <v>96</v>
      </c>
      <c r="H134" s="20">
        <v>0.0342</v>
      </c>
      <c r="I134" s="39" t="s">
        <v>238</v>
      </c>
      <c r="J134" s="38">
        <v>0</v>
      </c>
      <c r="K134" s="38">
        <v>0.0342</v>
      </c>
      <c r="L134" s="84" t="s">
        <v>363</v>
      </c>
      <c r="M134" s="106"/>
    </row>
    <row r="135" spans="1:13" s="37" customFormat="1" ht="13.5" customHeight="1">
      <c r="A135" s="18" t="s">
        <v>233</v>
      </c>
      <c r="B135" s="18" t="s">
        <v>46</v>
      </c>
      <c r="C135" s="22">
        <v>0.073</v>
      </c>
      <c r="D135" s="20">
        <v>0.073</v>
      </c>
      <c r="E135" s="20">
        <f t="shared" si="2"/>
        <v>0</v>
      </c>
      <c r="F135" s="20">
        <v>0</v>
      </c>
      <c r="G135" s="45" t="s">
        <v>13</v>
      </c>
      <c r="H135" s="20">
        <v>0.073</v>
      </c>
      <c r="I135" s="39" t="s">
        <v>80</v>
      </c>
      <c r="J135" s="38">
        <v>0.073</v>
      </c>
      <c r="K135" s="38">
        <v>0</v>
      </c>
      <c r="L135" s="84" t="s">
        <v>364</v>
      </c>
      <c r="M135" s="106"/>
    </row>
    <row r="136" spans="1:13" s="37" customFormat="1" ht="13.5" customHeight="1">
      <c r="A136" s="18" t="s">
        <v>234</v>
      </c>
      <c r="B136" s="18" t="s">
        <v>46</v>
      </c>
      <c r="C136" s="22">
        <v>0.1161</v>
      </c>
      <c r="D136" s="20">
        <v>0</v>
      </c>
      <c r="E136" s="20">
        <f t="shared" si="2"/>
        <v>0.1161</v>
      </c>
      <c r="F136" s="20">
        <v>0</v>
      </c>
      <c r="G136" s="45" t="s">
        <v>13</v>
      </c>
      <c r="H136" s="20">
        <v>0.1161</v>
      </c>
      <c r="I136" s="39" t="s">
        <v>74</v>
      </c>
      <c r="J136" s="38">
        <v>0</v>
      </c>
      <c r="K136" s="38">
        <v>0.1161</v>
      </c>
      <c r="L136" s="84" t="s">
        <v>365</v>
      </c>
      <c r="M136" s="106"/>
    </row>
    <row r="137" spans="1:13" ht="13.5" customHeight="1">
      <c r="A137" s="18" t="s">
        <v>84</v>
      </c>
      <c r="B137" s="7" t="s">
        <v>49</v>
      </c>
      <c r="C137" s="9">
        <v>0.1512</v>
      </c>
      <c r="D137" s="13">
        <v>0.1512</v>
      </c>
      <c r="E137" s="13">
        <v>0</v>
      </c>
      <c r="F137" s="11">
        <v>0.1512</v>
      </c>
      <c r="G137" s="47" t="s">
        <v>79</v>
      </c>
      <c r="H137" s="13">
        <v>0</v>
      </c>
      <c r="I137" s="19" t="s">
        <v>80</v>
      </c>
      <c r="J137" s="13">
        <v>0</v>
      </c>
      <c r="K137" s="13">
        <v>0</v>
      </c>
      <c r="L137" s="84" t="s">
        <v>354</v>
      </c>
      <c r="M137" s="100"/>
    </row>
    <row r="138" spans="1:13" ht="13.5" customHeight="1">
      <c r="A138" s="18" t="s">
        <v>85</v>
      </c>
      <c r="B138" s="7" t="s">
        <v>86</v>
      </c>
      <c r="C138" s="9">
        <v>0.0927</v>
      </c>
      <c r="D138" s="13">
        <v>0</v>
      </c>
      <c r="E138" s="13">
        <v>0.0927</v>
      </c>
      <c r="F138" s="13">
        <v>0</v>
      </c>
      <c r="G138" s="47" t="s">
        <v>13</v>
      </c>
      <c r="H138" s="13">
        <v>0.0927</v>
      </c>
      <c r="I138" s="19" t="s">
        <v>82</v>
      </c>
      <c r="J138" s="13">
        <v>0</v>
      </c>
      <c r="K138" s="13">
        <v>0.0927</v>
      </c>
      <c r="L138" s="84" t="s">
        <v>361</v>
      </c>
      <c r="M138" s="100"/>
    </row>
    <row r="139" spans="1:13" ht="13.5" customHeight="1">
      <c r="A139" s="41" t="s">
        <v>87</v>
      </c>
      <c r="B139" s="26" t="s">
        <v>86</v>
      </c>
      <c r="C139" s="27">
        <v>0.1381</v>
      </c>
      <c r="D139" s="52">
        <v>0.1381</v>
      </c>
      <c r="E139" s="52">
        <v>0</v>
      </c>
      <c r="F139" s="223">
        <v>0.1381</v>
      </c>
      <c r="G139" s="49" t="s">
        <v>79</v>
      </c>
      <c r="H139" s="52">
        <v>0</v>
      </c>
      <c r="I139" s="21" t="s">
        <v>80</v>
      </c>
      <c r="J139" s="52">
        <v>0</v>
      </c>
      <c r="K139" s="52">
        <v>0</v>
      </c>
      <c r="L139" s="85" t="s">
        <v>354</v>
      </c>
      <c r="M139" s="100"/>
    </row>
    <row r="140" spans="1:13" s="37" customFormat="1" ht="13.5" customHeight="1">
      <c r="A140" s="54" t="s">
        <v>88</v>
      </c>
      <c r="B140" s="224" t="s">
        <v>89</v>
      </c>
      <c r="C140" s="224">
        <v>0.1206</v>
      </c>
      <c r="D140" s="225">
        <v>0</v>
      </c>
      <c r="E140" s="225">
        <v>0.1206</v>
      </c>
      <c r="F140" s="225">
        <v>0</v>
      </c>
      <c r="G140" s="82" t="s">
        <v>13</v>
      </c>
      <c r="H140" s="224">
        <v>0.1206</v>
      </c>
      <c r="I140" s="226" t="s">
        <v>236</v>
      </c>
      <c r="J140" s="227">
        <v>0</v>
      </c>
      <c r="K140" s="82">
        <v>0.0312</v>
      </c>
      <c r="L140" s="228" t="s">
        <v>361</v>
      </c>
      <c r="M140" s="115"/>
    </row>
    <row r="141" spans="1:13" s="37" customFormat="1" ht="13.5" customHeight="1">
      <c r="A141" s="150"/>
      <c r="B141" s="230"/>
      <c r="C141" s="230"/>
      <c r="D141" s="231"/>
      <c r="E141" s="231"/>
      <c r="F141" s="231"/>
      <c r="G141" s="232"/>
      <c r="H141" s="230"/>
      <c r="I141" s="234" t="s">
        <v>74</v>
      </c>
      <c r="J141" s="235">
        <v>0</v>
      </c>
      <c r="K141" s="232">
        <v>0.0894</v>
      </c>
      <c r="L141" s="233"/>
      <c r="M141" s="115"/>
    </row>
    <row r="142" spans="1:13" s="37" customFormat="1" ht="13.5" customHeight="1">
      <c r="A142" s="41" t="s">
        <v>90</v>
      </c>
      <c r="B142" s="236" t="s">
        <v>89</v>
      </c>
      <c r="C142" s="55">
        <v>0.109</v>
      </c>
      <c r="D142" s="57">
        <v>0</v>
      </c>
      <c r="E142" s="57">
        <v>0.109</v>
      </c>
      <c r="F142" s="57">
        <v>0</v>
      </c>
      <c r="G142" s="56" t="s">
        <v>13</v>
      </c>
      <c r="H142" s="57">
        <v>0.109</v>
      </c>
      <c r="I142" s="226" t="s">
        <v>236</v>
      </c>
      <c r="J142" s="169">
        <v>0</v>
      </c>
      <c r="K142" s="125">
        <v>0.0413</v>
      </c>
      <c r="L142" s="94" t="s">
        <v>366</v>
      </c>
      <c r="M142" s="115"/>
    </row>
    <row r="143" spans="1:13" s="37" customFormat="1" ht="13.5" customHeight="1">
      <c r="A143" s="140"/>
      <c r="B143" s="149"/>
      <c r="C143" s="173"/>
      <c r="D143" s="171"/>
      <c r="E143" s="171"/>
      <c r="F143" s="151"/>
      <c r="G143" s="192"/>
      <c r="H143" s="171"/>
      <c r="I143" s="234" t="s">
        <v>74</v>
      </c>
      <c r="J143" s="174">
        <v>0</v>
      </c>
      <c r="K143" s="126">
        <v>0.0677</v>
      </c>
      <c r="L143" s="157"/>
      <c r="M143" s="115"/>
    </row>
    <row r="144" spans="1:13" s="37" customFormat="1" ht="13.5" customHeight="1">
      <c r="A144" s="54" t="s">
        <v>91</v>
      </c>
      <c r="B144" s="54" t="s">
        <v>89</v>
      </c>
      <c r="C144" s="55">
        <v>0.0602</v>
      </c>
      <c r="D144" s="57">
        <v>0</v>
      </c>
      <c r="E144" s="57">
        <v>0.0602</v>
      </c>
      <c r="F144" s="80">
        <v>0</v>
      </c>
      <c r="G144" s="56" t="s">
        <v>13</v>
      </c>
      <c r="H144" s="57">
        <v>0.0602</v>
      </c>
      <c r="I144" s="226" t="s">
        <v>74</v>
      </c>
      <c r="J144" s="169">
        <v>0</v>
      </c>
      <c r="K144" s="125">
        <v>0.0378</v>
      </c>
      <c r="L144" s="94" t="s">
        <v>367</v>
      </c>
      <c r="M144" s="115"/>
    </row>
    <row r="145" spans="1:13" s="37" customFormat="1" ht="13.5" customHeight="1">
      <c r="A145" s="150"/>
      <c r="B145" s="150"/>
      <c r="C145" s="173"/>
      <c r="D145" s="171"/>
      <c r="E145" s="171"/>
      <c r="F145" s="151"/>
      <c r="G145" s="192"/>
      <c r="H145" s="171"/>
      <c r="I145" s="234" t="s">
        <v>82</v>
      </c>
      <c r="J145" s="174">
        <v>0</v>
      </c>
      <c r="K145" s="175">
        <v>0.0224</v>
      </c>
      <c r="L145" s="157"/>
      <c r="M145" s="115"/>
    </row>
    <row r="146" spans="1:13" s="37" customFormat="1" ht="13.5" customHeight="1">
      <c r="A146" s="54" t="s">
        <v>92</v>
      </c>
      <c r="B146" s="54" t="s">
        <v>89</v>
      </c>
      <c r="C146" s="55">
        <v>0.075</v>
      </c>
      <c r="D146" s="57">
        <v>0</v>
      </c>
      <c r="E146" s="57">
        <v>0.075</v>
      </c>
      <c r="F146" s="80">
        <v>0</v>
      </c>
      <c r="G146" s="56" t="s">
        <v>13</v>
      </c>
      <c r="H146" s="57">
        <v>0.0705</v>
      </c>
      <c r="I146" s="226" t="s">
        <v>74</v>
      </c>
      <c r="J146" s="146">
        <v>0</v>
      </c>
      <c r="K146" s="165">
        <v>0.0412</v>
      </c>
      <c r="L146" s="85" t="s">
        <v>368</v>
      </c>
      <c r="M146" s="115"/>
    </row>
    <row r="147" spans="1:13" s="37" customFormat="1" ht="13.5" customHeight="1">
      <c r="A147" s="59"/>
      <c r="B147" s="59"/>
      <c r="C147" s="60"/>
      <c r="D147" s="62"/>
      <c r="E147" s="62"/>
      <c r="F147" s="81"/>
      <c r="G147" s="61"/>
      <c r="H147" s="62"/>
      <c r="I147" s="229" t="s">
        <v>82</v>
      </c>
      <c r="J147" s="147">
        <v>0</v>
      </c>
      <c r="K147" s="165">
        <v>0.0293</v>
      </c>
      <c r="L147" s="86"/>
      <c r="M147" s="115"/>
    </row>
    <row r="148" spans="1:13" ht="13.5" customHeight="1">
      <c r="A148" s="335" t="s">
        <v>93</v>
      </c>
      <c r="B148" s="336"/>
      <c r="C148" s="336"/>
      <c r="D148" s="336"/>
      <c r="E148" s="336"/>
      <c r="F148" s="336"/>
      <c r="G148" s="336"/>
      <c r="H148" s="336"/>
      <c r="I148" s="336"/>
      <c r="J148" s="336"/>
      <c r="K148" s="337"/>
      <c r="L148" s="338"/>
      <c r="M148" s="7"/>
    </row>
    <row r="149" spans="1:13" ht="13.5" customHeight="1">
      <c r="A149" s="18" t="s">
        <v>94</v>
      </c>
      <c r="B149" s="7" t="s">
        <v>95</v>
      </c>
      <c r="C149" s="9">
        <v>0.617</v>
      </c>
      <c r="D149" s="13">
        <v>0</v>
      </c>
      <c r="E149" s="13">
        <v>0.617</v>
      </c>
      <c r="F149" s="11">
        <v>0.0864</v>
      </c>
      <c r="G149" s="47" t="s">
        <v>96</v>
      </c>
      <c r="H149" s="13">
        <v>0.5306</v>
      </c>
      <c r="I149" s="19" t="s">
        <v>97</v>
      </c>
      <c r="J149" s="17">
        <v>0</v>
      </c>
      <c r="K149" s="17">
        <v>0.5306</v>
      </c>
      <c r="L149" s="84" t="s">
        <v>369</v>
      </c>
      <c r="M149" s="100"/>
    </row>
    <row r="150" spans="1:13" ht="13.5" customHeight="1">
      <c r="A150" s="18" t="s">
        <v>98</v>
      </c>
      <c r="B150" s="7" t="s">
        <v>19</v>
      </c>
      <c r="C150" s="9">
        <v>0.1601</v>
      </c>
      <c r="D150" s="13">
        <v>0</v>
      </c>
      <c r="E150" s="13">
        <v>0.1601</v>
      </c>
      <c r="F150" s="11">
        <v>0</v>
      </c>
      <c r="G150" s="47" t="s">
        <v>13</v>
      </c>
      <c r="H150" s="13">
        <v>0.1601</v>
      </c>
      <c r="I150" s="19" t="s">
        <v>97</v>
      </c>
      <c r="J150" s="17">
        <v>0</v>
      </c>
      <c r="K150" s="17">
        <v>0.1601</v>
      </c>
      <c r="L150" s="84" t="s">
        <v>370</v>
      </c>
      <c r="M150" s="100"/>
    </row>
    <row r="151" spans="1:13" ht="13.5" customHeight="1">
      <c r="A151" s="18" t="s">
        <v>99</v>
      </c>
      <c r="B151" s="7" t="s">
        <v>100</v>
      </c>
      <c r="C151" s="9">
        <v>1.2655</v>
      </c>
      <c r="D151" s="13">
        <v>0</v>
      </c>
      <c r="E151" s="13">
        <v>1.2655</v>
      </c>
      <c r="F151" s="11">
        <v>1.2655</v>
      </c>
      <c r="G151" s="47" t="s">
        <v>79</v>
      </c>
      <c r="H151" s="13">
        <v>0</v>
      </c>
      <c r="I151" s="19" t="s">
        <v>101</v>
      </c>
      <c r="J151" s="13">
        <v>0</v>
      </c>
      <c r="K151" s="13">
        <v>0</v>
      </c>
      <c r="L151" s="85" t="s">
        <v>371</v>
      </c>
      <c r="M151" s="100"/>
    </row>
    <row r="152" spans="1:13" s="37" customFormat="1" ht="13.5" customHeight="1">
      <c r="A152" s="18" t="s">
        <v>240</v>
      </c>
      <c r="B152" s="18" t="s">
        <v>46</v>
      </c>
      <c r="C152" s="22">
        <v>0.0865</v>
      </c>
      <c r="D152" s="20">
        <v>0</v>
      </c>
      <c r="E152" s="20">
        <f>SUM(C152-D152)</f>
        <v>0.0865</v>
      </c>
      <c r="F152" s="20">
        <v>0</v>
      </c>
      <c r="G152" s="45" t="s">
        <v>13</v>
      </c>
      <c r="H152" s="20">
        <v>0.0865</v>
      </c>
      <c r="I152" s="39" t="s">
        <v>241</v>
      </c>
      <c r="J152" s="38">
        <v>0</v>
      </c>
      <c r="K152" s="38">
        <v>0.0865</v>
      </c>
      <c r="L152" s="84" t="s">
        <v>372</v>
      </c>
      <c r="M152" s="106"/>
    </row>
    <row r="153" spans="1:13" s="37" customFormat="1" ht="13.5" customHeight="1">
      <c r="A153" s="41" t="s">
        <v>242</v>
      </c>
      <c r="B153" s="41" t="s">
        <v>243</v>
      </c>
      <c r="C153" s="43">
        <v>0.0908</v>
      </c>
      <c r="D153" s="112">
        <v>0</v>
      </c>
      <c r="E153" s="112">
        <f>SUM(C153-D153)</f>
        <v>0.0908</v>
      </c>
      <c r="F153" s="112">
        <v>0</v>
      </c>
      <c r="G153" s="113" t="s">
        <v>13</v>
      </c>
      <c r="H153" s="112">
        <v>0.0908</v>
      </c>
      <c r="I153" s="39" t="s">
        <v>241</v>
      </c>
      <c r="J153" s="64">
        <v>0</v>
      </c>
      <c r="K153" s="64">
        <v>0.0908</v>
      </c>
      <c r="L153" s="85" t="s">
        <v>373</v>
      </c>
      <c r="M153" s="106"/>
    </row>
    <row r="154" spans="1:13" s="185" customFormat="1" ht="13.5" customHeight="1">
      <c r="A154" s="54" t="s">
        <v>102</v>
      </c>
      <c r="B154" s="224" t="s">
        <v>89</v>
      </c>
      <c r="C154" s="224">
        <v>0.2824</v>
      </c>
      <c r="D154" s="225">
        <v>0</v>
      </c>
      <c r="E154" s="225">
        <v>0.2824</v>
      </c>
      <c r="F154" s="225">
        <v>0</v>
      </c>
      <c r="G154" s="82" t="s">
        <v>13</v>
      </c>
      <c r="H154" s="238">
        <v>0.2824</v>
      </c>
      <c r="I154" s="205" t="s">
        <v>97</v>
      </c>
      <c r="J154" s="239">
        <v>0</v>
      </c>
      <c r="K154" s="240">
        <v>0.1463</v>
      </c>
      <c r="L154" s="137" t="s">
        <v>374</v>
      </c>
      <c r="M154" s="115"/>
    </row>
    <row r="155" spans="1:13" s="185" customFormat="1" ht="13.5" customHeight="1">
      <c r="A155" s="150"/>
      <c r="B155" s="230"/>
      <c r="C155" s="230"/>
      <c r="D155" s="231"/>
      <c r="E155" s="231"/>
      <c r="F155" s="231"/>
      <c r="G155" s="232"/>
      <c r="H155" s="241"/>
      <c r="I155" s="205" t="s">
        <v>467</v>
      </c>
      <c r="J155" s="242">
        <v>0</v>
      </c>
      <c r="K155" s="240">
        <v>0.0446</v>
      </c>
      <c r="L155" s="237"/>
      <c r="M155" s="115"/>
    </row>
    <row r="156" spans="1:13" s="185" customFormat="1" ht="13.5" customHeight="1">
      <c r="A156" s="150"/>
      <c r="B156" s="230"/>
      <c r="C156" s="230"/>
      <c r="D156" s="231"/>
      <c r="E156" s="231"/>
      <c r="F156" s="231"/>
      <c r="G156" s="232"/>
      <c r="H156" s="241"/>
      <c r="I156" s="205" t="s">
        <v>468</v>
      </c>
      <c r="J156" s="242">
        <v>0</v>
      </c>
      <c r="K156" s="240">
        <v>0.0472</v>
      </c>
      <c r="L156" s="237"/>
      <c r="M156" s="115"/>
    </row>
    <row r="157" spans="1:13" s="185" customFormat="1" ht="13.5" customHeight="1">
      <c r="A157" s="150"/>
      <c r="B157" s="230"/>
      <c r="C157" s="230"/>
      <c r="D157" s="231"/>
      <c r="E157" s="231"/>
      <c r="F157" s="231"/>
      <c r="G157" s="232"/>
      <c r="H157" s="241"/>
      <c r="I157" s="205" t="s">
        <v>101</v>
      </c>
      <c r="J157" s="242">
        <v>0</v>
      </c>
      <c r="K157" s="240">
        <v>0.0443</v>
      </c>
      <c r="L157" s="237"/>
      <c r="M157" s="115"/>
    </row>
    <row r="158" spans="1:13" s="185" customFormat="1" ht="13.5" customHeight="1">
      <c r="A158" s="54" t="s">
        <v>103</v>
      </c>
      <c r="B158" s="244" t="s">
        <v>89</v>
      </c>
      <c r="C158" s="55">
        <v>0.2824</v>
      </c>
      <c r="D158" s="57">
        <v>0</v>
      </c>
      <c r="E158" s="57">
        <v>0.2824</v>
      </c>
      <c r="F158" s="57">
        <v>0</v>
      </c>
      <c r="G158" s="56" t="s">
        <v>13</v>
      </c>
      <c r="H158" s="57">
        <v>0.2824</v>
      </c>
      <c r="I158" s="97" t="s">
        <v>97</v>
      </c>
      <c r="J158" s="178">
        <v>0</v>
      </c>
      <c r="K158" s="125">
        <v>0.1454</v>
      </c>
      <c r="L158" s="137" t="s">
        <v>374</v>
      </c>
      <c r="M158" s="115"/>
    </row>
    <row r="159" spans="1:13" s="185" customFormat="1" ht="13.5" customHeight="1">
      <c r="A159" s="150"/>
      <c r="B159" s="245"/>
      <c r="C159" s="173"/>
      <c r="D159" s="171"/>
      <c r="E159" s="171"/>
      <c r="F159" s="171"/>
      <c r="G159" s="192"/>
      <c r="H159" s="171"/>
      <c r="I159" s="124" t="s">
        <v>469</v>
      </c>
      <c r="J159" s="207">
        <v>0</v>
      </c>
      <c r="K159" s="126">
        <v>0.0957</v>
      </c>
      <c r="L159" s="237"/>
      <c r="M159" s="115"/>
    </row>
    <row r="160" spans="1:13" s="185" customFormat="1" ht="13.5" customHeight="1">
      <c r="A160" s="150"/>
      <c r="B160" s="245"/>
      <c r="C160" s="173"/>
      <c r="D160" s="171"/>
      <c r="E160" s="171"/>
      <c r="F160" s="151"/>
      <c r="G160" s="192"/>
      <c r="H160" s="171"/>
      <c r="I160" s="44" t="s">
        <v>468</v>
      </c>
      <c r="J160" s="207">
        <v>0</v>
      </c>
      <c r="K160" s="126">
        <v>0.0413</v>
      </c>
      <c r="L160" s="237"/>
      <c r="M160" s="115"/>
    </row>
    <row r="161" spans="1:13" s="185" customFormat="1" ht="13.5" customHeight="1">
      <c r="A161" s="54" t="s">
        <v>104</v>
      </c>
      <c r="B161" s="244" t="s">
        <v>89</v>
      </c>
      <c r="C161" s="55">
        <v>0.3118</v>
      </c>
      <c r="D161" s="57">
        <v>0</v>
      </c>
      <c r="E161" s="57">
        <v>0.3118</v>
      </c>
      <c r="F161" s="80">
        <v>0.0063</v>
      </c>
      <c r="G161" s="56" t="s">
        <v>13</v>
      </c>
      <c r="H161" s="112">
        <v>0.3055</v>
      </c>
      <c r="I161" s="179" t="s">
        <v>97</v>
      </c>
      <c r="J161" s="144">
        <v>0</v>
      </c>
      <c r="K161" s="125">
        <v>0.0775</v>
      </c>
      <c r="L161" s="180" t="s">
        <v>375</v>
      </c>
      <c r="M161" s="115"/>
    </row>
    <row r="162" spans="1:13" s="185" customFormat="1" ht="13.5" customHeight="1">
      <c r="A162" s="150"/>
      <c r="B162" s="245"/>
      <c r="C162" s="173"/>
      <c r="D162" s="171"/>
      <c r="E162" s="171"/>
      <c r="F162" s="151"/>
      <c r="G162" s="192"/>
      <c r="H162" s="194"/>
      <c r="I162" s="179" t="s">
        <v>470</v>
      </c>
      <c r="J162" s="242">
        <v>0</v>
      </c>
      <c r="K162" s="126">
        <v>0.0445</v>
      </c>
      <c r="L162" s="248"/>
      <c r="M162" s="115"/>
    </row>
    <row r="163" spans="1:13" s="185" customFormat="1" ht="13.5" customHeight="1">
      <c r="A163" s="150"/>
      <c r="B163" s="246"/>
      <c r="C163" s="60"/>
      <c r="D163" s="62"/>
      <c r="E163" s="62"/>
      <c r="F163" s="81"/>
      <c r="G163" s="61"/>
      <c r="H163" s="79"/>
      <c r="I163" s="179" t="s">
        <v>471</v>
      </c>
      <c r="J163" s="243">
        <v>0</v>
      </c>
      <c r="K163" s="175">
        <v>0.1835</v>
      </c>
      <c r="L163" s="249"/>
      <c r="M163" s="115"/>
    </row>
    <row r="164" spans="1:13" s="185" customFormat="1" ht="13.5" customHeight="1">
      <c r="A164" s="41" t="s">
        <v>105</v>
      </c>
      <c r="B164" s="250" t="s">
        <v>89</v>
      </c>
      <c r="C164" s="122">
        <v>0.3827</v>
      </c>
      <c r="D164" s="118">
        <v>0</v>
      </c>
      <c r="E164" s="118">
        <v>0.3827</v>
      </c>
      <c r="F164" s="118">
        <v>0</v>
      </c>
      <c r="G164" s="199" t="s">
        <v>13</v>
      </c>
      <c r="H164" s="118">
        <v>0.3827</v>
      </c>
      <c r="I164" s="97" t="s">
        <v>101</v>
      </c>
      <c r="J164" s="126">
        <v>0</v>
      </c>
      <c r="K164" s="126">
        <v>0.0184</v>
      </c>
      <c r="L164" s="141" t="s">
        <v>376</v>
      </c>
      <c r="M164" s="106"/>
    </row>
    <row r="165" spans="1:13" s="185" customFormat="1" ht="13.5" customHeight="1">
      <c r="A165" s="140"/>
      <c r="B165" s="250"/>
      <c r="C165" s="122"/>
      <c r="D165" s="118"/>
      <c r="E165" s="118"/>
      <c r="F165" s="118"/>
      <c r="G165" s="199"/>
      <c r="H165" s="118"/>
      <c r="I165" s="97" t="s">
        <v>472</v>
      </c>
      <c r="J165" s="255">
        <v>0</v>
      </c>
      <c r="K165" s="126">
        <v>0.1915</v>
      </c>
      <c r="L165" s="141"/>
      <c r="M165" s="106"/>
    </row>
    <row r="166" spans="1:13" s="185" customFormat="1" ht="13.5" customHeight="1">
      <c r="A166" s="140"/>
      <c r="B166" s="251"/>
      <c r="C166" s="201"/>
      <c r="D166" s="202"/>
      <c r="E166" s="202"/>
      <c r="F166" s="202"/>
      <c r="G166" s="172"/>
      <c r="H166" s="202"/>
      <c r="I166" s="97" t="s">
        <v>473</v>
      </c>
      <c r="J166" s="231">
        <v>0</v>
      </c>
      <c r="K166" s="126">
        <v>0.1326</v>
      </c>
      <c r="L166" s="141"/>
      <c r="M166" s="106"/>
    </row>
    <row r="167" spans="1:13" s="185" customFormat="1" ht="13.5" customHeight="1">
      <c r="A167" s="42"/>
      <c r="B167" s="251"/>
      <c r="C167" s="201"/>
      <c r="D167" s="202"/>
      <c r="E167" s="202"/>
      <c r="F167" s="202"/>
      <c r="G167" s="172"/>
      <c r="H167" s="202"/>
      <c r="I167" s="97" t="s">
        <v>117</v>
      </c>
      <c r="J167" s="231">
        <v>0</v>
      </c>
      <c r="K167" s="126">
        <v>0.0402</v>
      </c>
      <c r="L167" s="141"/>
      <c r="M167" s="106"/>
    </row>
    <row r="168" spans="1:13" s="37" customFormat="1" ht="13.5" customHeight="1">
      <c r="A168" s="150" t="s">
        <v>292</v>
      </c>
      <c r="B168" s="54" t="s">
        <v>293</v>
      </c>
      <c r="C168" s="55">
        <v>0.36</v>
      </c>
      <c r="D168" s="57">
        <v>0</v>
      </c>
      <c r="E168" s="57">
        <f>SUM(C168-D168)</f>
        <v>0.36</v>
      </c>
      <c r="F168" s="57">
        <v>0</v>
      </c>
      <c r="G168" s="56" t="s">
        <v>13</v>
      </c>
      <c r="H168" s="57">
        <v>0.36</v>
      </c>
      <c r="I168" s="226" t="s">
        <v>467</v>
      </c>
      <c r="J168" s="227">
        <v>0</v>
      </c>
      <c r="K168" s="252">
        <v>0.0827</v>
      </c>
      <c r="L168" s="94" t="s">
        <v>377</v>
      </c>
      <c r="M168" s="106"/>
    </row>
    <row r="169" spans="1:13" s="37" customFormat="1" ht="13.5" customHeight="1">
      <c r="A169" s="150"/>
      <c r="B169" s="150"/>
      <c r="C169" s="173"/>
      <c r="D169" s="171"/>
      <c r="E169" s="171"/>
      <c r="F169" s="171"/>
      <c r="G169" s="192"/>
      <c r="H169" s="171"/>
      <c r="I169" s="234" t="s">
        <v>236</v>
      </c>
      <c r="J169" s="235">
        <v>0</v>
      </c>
      <c r="K169" s="253">
        <v>0.156</v>
      </c>
      <c r="L169" s="157"/>
      <c r="M169" s="106"/>
    </row>
    <row r="170" spans="1:13" s="37" customFormat="1" ht="13.5" customHeight="1">
      <c r="A170" s="150"/>
      <c r="B170" s="150"/>
      <c r="C170" s="173"/>
      <c r="D170" s="171"/>
      <c r="E170" s="171"/>
      <c r="F170" s="171"/>
      <c r="G170" s="192"/>
      <c r="H170" s="171"/>
      <c r="I170" s="234" t="s">
        <v>97</v>
      </c>
      <c r="J170" s="235">
        <v>0</v>
      </c>
      <c r="K170" s="254">
        <v>0.0435</v>
      </c>
      <c r="L170" s="157"/>
      <c r="M170" s="106"/>
    </row>
    <row r="171" spans="1:13" s="37" customFormat="1" ht="13.5" customHeight="1">
      <c r="A171" s="59"/>
      <c r="B171" s="59"/>
      <c r="C171" s="60"/>
      <c r="D171" s="62"/>
      <c r="E171" s="62"/>
      <c r="F171" s="62"/>
      <c r="G171" s="61"/>
      <c r="H171" s="62"/>
      <c r="I171" s="229" t="s">
        <v>101</v>
      </c>
      <c r="J171" s="165">
        <v>0</v>
      </c>
      <c r="K171" s="65">
        <v>0.0778</v>
      </c>
      <c r="L171" s="95"/>
      <c r="M171" s="106"/>
    </row>
    <row r="172" spans="1:13" ht="13.5" customHeight="1">
      <c r="A172" s="335" t="s">
        <v>106</v>
      </c>
      <c r="B172" s="336"/>
      <c r="C172" s="336"/>
      <c r="D172" s="336"/>
      <c r="E172" s="336"/>
      <c r="F172" s="336"/>
      <c r="G172" s="336"/>
      <c r="H172" s="336"/>
      <c r="I172" s="336"/>
      <c r="J172" s="336"/>
      <c r="K172" s="336"/>
      <c r="L172" s="338"/>
      <c r="M172" s="107"/>
    </row>
    <row r="173" spans="1:13" ht="13.5" customHeight="1">
      <c r="A173" s="18" t="s">
        <v>107</v>
      </c>
      <c r="B173" s="7" t="s">
        <v>46</v>
      </c>
      <c r="C173" s="9">
        <v>0.0632</v>
      </c>
      <c r="D173" s="13">
        <v>0</v>
      </c>
      <c r="E173" s="13">
        <v>0.0632</v>
      </c>
      <c r="F173" s="20">
        <v>0</v>
      </c>
      <c r="G173" s="47" t="s">
        <v>13</v>
      </c>
      <c r="H173" s="13">
        <v>0.0632</v>
      </c>
      <c r="I173" s="19" t="s">
        <v>108</v>
      </c>
      <c r="J173" s="13">
        <v>0</v>
      </c>
      <c r="K173" s="13">
        <v>0.0632</v>
      </c>
      <c r="L173" s="84" t="s">
        <v>378</v>
      </c>
      <c r="M173" s="100"/>
    </row>
    <row r="174" spans="1:13" ht="13.5" customHeight="1">
      <c r="A174" s="18" t="s">
        <v>109</v>
      </c>
      <c r="B174" s="7" t="s">
        <v>24</v>
      </c>
      <c r="C174" s="9">
        <v>0.2378</v>
      </c>
      <c r="D174" s="13">
        <v>0</v>
      </c>
      <c r="E174" s="13">
        <v>0.2378</v>
      </c>
      <c r="F174" s="20">
        <v>0</v>
      </c>
      <c r="G174" s="47" t="s">
        <v>13</v>
      </c>
      <c r="H174" s="13">
        <v>0.2378</v>
      </c>
      <c r="I174" s="19" t="s">
        <v>110</v>
      </c>
      <c r="J174" s="13">
        <v>0</v>
      </c>
      <c r="K174" s="13">
        <v>0.2378</v>
      </c>
      <c r="L174" s="84" t="s">
        <v>379</v>
      </c>
      <c r="M174" s="100"/>
    </row>
    <row r="175" spans="1:13" ht="13.5" customHeight="1">
      <c r="A175" s="41" t="s">
        <v>111</v>
      </c>
      <c r="B175" s="26" t="s">
        <v>15</v>
      </c>
      <c r="C175" s="134">
        <v>0.1358</v>
      </c>
      <c r="D175" s="135">
        <v>0</v>
      </c>
      <c r="E175" s="135">
        <v>0.1358</v>
      </c>
      <c r="F175" s="135">
        <v>0</v>
      </c>
      <c r="G175" s="136" t="s">
        <v>13</v>
      </c>
      <c r="H175" s="134">
        <v>0.1358</v>
      </c>
      <c r="I175" s="21" t="s">
        <v>108</v>
      </c>
      <c r="J175" s="135">
        <v>0</v>
      </c>
      <c r="K175" s="134">
        <v>0.1358</v>
      </c>
      <c r="L175" s="228" t="s">
        <v>380</v>
      </c>
      <c r="M175" s="100"/>
    </row>
    <row r="176" spans="1:13" s="37" customFormat="1" ht="13.5" customHeight="1">
      <c r="A176" s="54" t="s">
        <v>112</v>
      </c>
      <c r="B176" s="54" t="s">
        <v>113</v>
      </c>
      <c r="C176" s="55">
        <v>0.1782</v>
      </c>
      <c r="D176" s="57">
        <v>0</v>
      </c>
      <c r="E176" s="57">
        <v>0.1782</v>
      </c>
      <c r="F176" s="57">
        <v>0</v>
      </c>
      <c r="G176" s="56" t="s">
        <v>13</v>
      </c>
      <c r="H176" s="57">
        <v>0.1782</v>
      </c>
      <c r="I176" s="97" t="s">
        <v>108</v>
      </c>
      <c r="J176" s="169">
        <v>0</v>
      </c>
      <c r="K176" s="125">
        <v>0.1476</v>
      </c>
      <c r="L176" s="94" t="s">
        <v>381</v>
      </c>
      <c r="M176" s="115"/>
    </row>
    <row r="177" spans="1:13" s="37" customFormat="1" ht="13.5" customHeight="1">
      <c r="A177" s="59"/>
      <c r="B177" s="59"/>
      <c r="C177" s="60"/>
      <c r="D177" s="62"/>
      <c r="E177" s="62"/>
      <c r="F177" s="62"/>
      <c r="G177" s="61"/>
      <c r="H177" s="62"/>
      <c r="I177" s="44" t="s">
        <v>286</v>
      </c>
      <c r="J177" s="222">
        <v>0</v>
      </c>
      <c r="K177" s="175">
        <v>0.0306</v>
      </c>
      <c r="L177" s="95"/>
      <c r="M177" s="115"/>
    </row>
    <row r="178" spans="1:13" s="37" customFormat="1" ht="13.5" customHeight="1">
      <c r="A178" s="42" t="s">
        <v>114</v>
      </c>
      <c r="B178" s="42" t="s">
        <v>113</v>
      </c>
      <c r="C178" s="34">
        <v>0.1234</v>
      </c>
      <c r="D178" s="79">
        <v>0.1234</v>
      </c>
      <c r="E178" s="79">
        <v>0</v>
      </c>
      <c r="F178" s="79">
        <v>0</v>
      </c>
      <c r="G178" s="66" t="s">
        <v>13</v>
      </c>
      <c r="H178" s="79">
        <v>0.1234</v>
      </c>
      <c r="I178" s="44" t="s">
        <v>108</v>
      </c>
      <c r="J178" s="175">
        <v>0.1234</v>
      </c>
      <c r="K178" s="175">
        <v>0</v>
      </c>
      <c r="L178" s="86" t="s">
        <v>382</v>
      </c>
      <c r="M178" s="106"/>
    </row>
    <row r="179" spans="1:13" ht="13.5" customHeight="1">
      <c r="A179" s="18" t="s">
        <v>115</v>
      </c>
      <c r="B179" s="7" t="s">
        <v>116</v>
      </c>
      <c r="C179" s="9">
        <v>0.4141</v>
      </c>
      <c r="D179" s="13">
        <v>0</v>
      </c>
      <c r="E179" s="13">
        <v>0.4141</v>
      </c>
      <c r="F179" s="13">
        <v>0</v>
      </c>
      <c r="G179" s="47" t="s">
        <v>13</v>
      </c>
      <c r="H179" s="13">
        <v>0.4141</v>
      </c>
      <c r="I179" s="19" t="s">
        <v>117</v>
      </c>
      <c r="J179" s="13">
        <v>0</v>
      </c>
      <c r="K179" s="13">
        <v>0.4141</v>
      </c>
      <c r="L179" s="85" t="s">
        <v>383</v>
      </c>
      <c r="M179" s="100"/>
    </row>
    <row r="180" spans="1:13" s="37" customFormat="1" ht="12.75" customHeight="1">
      <c r="A180" s="41" t="s">
        <v>245</v>
      </c>
      <c r="B180" s="41" t="s">
        <v>19</v>
      </c>
      <c r="C180" s="43">
        <v>0.141</v>
      </c>
      <c r="D180" s="112">
        <v>0</v>
      </c>
      <c r="E180" s="112">
        <f aca="true" t="shared" si="3" ref="E180:E190">SUM(C180-D180)</f>
        <v>0.141</v>
      </c>
      <c r="F180" s="112">
        <v>0</v>
      </c>
      <c r="G180" s="113" t="s">
        <v>13</v>
      </c>
      <c r="H180" s="112">
        <v>0.141</v>
      </c>
      <c r="I180" s="97" t="s">
        <v>108</v>
      </c>
      <c r="J180" s="64">
        <v>0</v>
      </c>
      <c r="K180" s="64">
        <v>0.141</v>
      </c>
      <c r="L180" s="85" t="s">
        <v>384</v>
      </c>
      <c r="M180" s="106"/>
    </row>
    <row r="181" spans="1:13" s="37" customFormat="1" ht="13.5" customHeight="1">
      <c r="A181" s="54" t="s">
        <v>246</v>
      </c>
      <c r="B181" s="54" t="s">
        <v>256</v>
      </c>
      <c r="C181" s="55">
        <v>1.0278</v>
      </c>
      <c r="D181" s="57">
        <v>0</v>
      </c>
      <c r="E181" s="57">
        <f t="shared" si="3"/>
        <v>1.0278</v>
      </c>
      <c r="F181" s="57">
        <v>0.023</v>
      </c>
      <c r="G181" s="56" t="s">
        <v>96</v>
      </c>
      <c r="H181" s="57">
        <v>1.0048</v>
      </c>
      <c r="I181" s="97" t="s">
        <v>108</v>
      </c>
      <c r="J181" s="178">
        <v>0</v>
      </c>
      <c r="K181" s="178">
        <v>0.7237</v>
      </c>
      <c r="L181" s="94" t="s">
        <v>385</v>
      </c>
      <c r="M181" s="115"/>
    </row>
    <row r="182" spans="1:13" s="37" customFormat="1" ht="13.5" customHeight="1">
      <c r="A182" s="59"/>
      <c r="B182" s="59"/>
      <c r="C182" s="60"/>
      <c r="D182" s="62"/>
      <c r="E182" s="62"/>
      <c r="F182" s="62"/>
      <c r="G182" s="61"/>
      <c r="H182" s="62"/>
      <c r="I182" s="44" t="s">
        <v>181</v>
      </c>
      <c r="J182" s="247">
        <v>0</v>
      </c>
      <c r="K182" s="247">
        <v>0.2811</v>
      </c>
      <c r="L182" s="95"/>
      <c r="M182" s="115"/>
    </row>
    <row r="183" spans="1:13" s="37" customFormat="1" ht="13.5" customHeight="1">
      <c r="A183" s="42" t="s">
        <v>247</v>
      </c>
      <c r="B183" s="42" t="s">
        <v>19</v>
      </c>
      <c r="C183" s="34">
        <v>0.1278</v>
      </c>
      <c r="D183" s="79">
        <v>0</v>
      </c>
      <c r="E183" s="79">
        <f t="shared" si="3"/>
        <v>0.1278</v>
      </c>
      <c r="F183" s="79">
        <v>0</v>
      </c>
      <c r="G183" s="66" t="s">
        <v>13</v>
      </c>
      <c r="H183" s="79">
        <v>0.1278</v>
      </c>
      <c r="I183" s="44" t="s">
        <v>108</v>
      </c>
      <c r="J183" s="65">
        <v>0</v>
      </c>
      <c r="K183" s="65">
        <v>0.1278</v>
      </c>
      <c r="L183" s="86" t="s">
        <v>386</v>
      </c>
      <c r="M183" s="106"/>
    </row>
    <row r="184" spans="1:13" s="37" customFormat="1" ht="13.5" customHeight="1">
      <c r="A184" s="18" t="s">
        <v>248</v>
      </c>
      <c r="B184" s="18" t="s">
        <v>38</v>
      </c>
      <c r="C184" s="22">
        <v>0.3455</v>
      </c>
      <c r="D184" s="20">
        <v>0</v>
      </c>
      <c r="E184" s="20">
        <f t="shared" si="3"/>
        <v>0.3455</v>
      </c>
      <c r="F184" s="20">
        <v>0</v>
      </c>
      <c r="G184" s="45" t="s">
        <v>13</v>
      </c>
      <c r="H184" s="20">
        <v>0.3455</v>
      </c>
      <c r="I184" s="39" t="s">
        <v>257</v>
      </c>
      <c r="J184" s="38">
        <v>0</v>
      </c>
      <c r="K184" s="38">
        <v>0.3455</v>
      </c>
      <c r="L184" s="84" t="s">
        <v>387</v>
      </c>
      <c r="M184" s="106"/>
    </row>
    <row r="185" spans="1:13" s="37" customFormat="1" ht="13.5" customHeight="1">
      <c r="A185" s="18" t="s">
        <v>249</v>
      </c>
      <c r="B185" s="18" t="s">
        <v>24</v>
      </c>
      <c r="C185" s="22">
        <v>0.2813</v>
      </c>
      <c r="D185" s="20">
        <v>0</v>
      </c>
      <c r="E185" s="20">
        <f t="shared" si="3"/>
        <v>0.2813</v>
      </c>
      <c r="F185" s="20">
        <v>0</v>
      </c>
      <c r="G185" s="45" t="s">
        <v>13</v>
      </c>
      <c r="H185" s="20">
        <v>0.2813</v>
      </c>
      <c r="I185" s="39" t="s">
        <v>257</v>
      </c>
      <c r="J185" s="38">
        <v>0</v>
      </c>
      <c r="K185" s="38">
        <v>0.2813</v>
      </c>
      <c r="L185" s="84" t="s">
        <v>387</v>
      </c>
      <c r="M185" s="106"/>
    </row>
    <row r="186" spans="1:13" s="37" customFormat="1" ht="13.5" customHeight="1">
      <c r="A186" s="41" t="s">
        <v>250</v>
      </c>
      <c r="B186" s="41" t="s">
        <v>258</v>
      </c>
      <c r="C186" s="43">
        <v>0.1987</v>
      </c>
      <c r="D186" s="112">
        <v>0</v>
      </c>
      <c r="E186" s="112">
        <f t="shared" si="3"/>
        <v>0.1987</v>
      </c>
      <c r="F186" s="112">
        <v>0</v>
      </c>
      <c r="G186" s="113" t="s">
        <v>13</v>
      </c>
      <c r="H186" s="112">
        <v>0.1987</v>
      </c>
      <c r="I186" s="97" t="s">
        <v>97</v>
      </c>
      <c r="J186" s="64">
        <v>0</v>
      </c>
      <c r="K186" s="64">
        <v>0.1987</v>
      </c>
      <c r="L186" s="85" t="s">
        <v>388</v>
      </c>
      <c r="M186" s="106"/>
    </row>
    <row r="187" spans="1:13" s="37" customFormat="1" ht="13.5" customHeight="1">
      <c r="A187" s="54" t="s">
        <v>251</v>
      </c>
      <c r="B187" s="54" t="s">
        <v>139</v>
      </c>
      <c r="C187" s="55">
        <v>0.4338</v>
      </c>
      <c r="D187" s="57">
        <v>0</v>
      </c>
      <c r="E187" s="57">
        <f t="shared" si="3"/>
        <v>0.4338</v>
      </c>
      <c r="F187" s="57">
        <v>0</v>
      </c>
      <c r="G187" s="56" t="s">
        <v>13</v>
      </c>
      <c r="H187" s="57">
        <v>0.4338</v>
      </c>
      <c r="I187" s="97" t="s">
        <v>237</v>
      </c>
      <c r="J187" s="146">
        <v>0</v>
      </c>
      <c r="K187" s="146">
        <v>0.2742</v>
      </c>
      <c r="L187" s="94" t="s">
        <v>389</v>
      </c>
      <c r="M187" s="115"/>
    </row>
    <row r="188" spans="1:13" s="37" customFormat="1" ht="13.5" customHeight="1">
      <c r="A188" s="59"/>
      <c r="B188" s="59"/>
      <c r="C188" s="60"/>
      <c r="D188" s="62"/>
      <c r="E188" s="62"/>
      <c r="F188" s="62"/>
      <c r="G188" s="61"/>
      <c r="H188" s="62"/>
      <c r="I188" s="44" t="s">
        <v>74</v>
      </c>
      <c r="J188" s="147">
        <v>0</v>
      </c>
      <c r="K188" s="147">
        <v>0.1596</v>
      </c>
      <c r="L188" s="95"/>
      <c r="M188" s="115"/>
    </row>
    <row r="189" spans="1:13" s="37" customFormat="1" ht="13.5" customHeight="1">
      <c r="A189" s="42" t="s">
        <v>252</v>
      </c>
      <c r="B189" s="42" t="s">
        <v>22</v>
      </c>
      <c r="C189" s="34">
        <v>0.1666</v>
      </c>
      <c r="D189" s="79">
        <v>0</v>
      </c>
      <c r="E189" s="79">
        <f t="shared" si="3"/>
        <v>0.1666</v>
      </c>
      <c r="F189" s="79">
        <v>0</v>
      </c>
      <c r="G189" s="66" t="s">
        <v>13</v>
      </c>
      <c r="H189" s="79">
        <v>0.1666</v>
      </c>
      <c r="I189" s="44" t="s">
        <v>110</v>
      </c>
      <c r="J189" s="65">
        <v>0</v>
      </c>
      <c r="K189" s="65">
        <v>0.1666</v>
      </c>
      <c r="L189" s="86" t="s">
        <v>390</v>
      </c>
      <c r="M189" s="106"/>
    </row>
    <row r="190" spans="1:13" s="37" customFormat="1" ht="13.5" customHeight="1">
      <c r="A190" s="18" t="s">
        <v>253</v>
      </c>
      <c r="B190" s="18" t="s">
        <v>22</v>
      </c>
      <c r="C190" s="22">
        <v>0.0824</v>
      </c>
      <c r="D190" s="20">
        <v>0</v>
      </c>
      <c r="E190" s="20">
        <f t="shared" si="3"/>
        <v>0.0824</v>
      </c>
      <c r="F190" s="20">
        <v>0</v>
      </c>
      <c r="G190" s="45" t="s">
        <v>13</v>
      </c>
      <c r="H190" s="20">
        <v>0.0824</v>
      </c>
      <c r="I190" s="39" t="s">
        <v>121</v>
      </c>
      <c r="J190" s="38">
        <v>0</v>
      </c>
      <c r="K190" s="38">
        <v>0.0824</v>
      </c>
      <c r="L190" s="84" t="s">
        <v>391</v>
      </c>
      <c r="M190" s="106"/>
    </row>
    <row r="191" spans="1:13" ht="13.5" customHeight="1">
      <c r="A191" s="18" t="s">
        <v>118</v>
      </c>
      <c r="B191" s="30" t="s">
        <v>244</v>
      </c>
      <c r="C191" s="30">
        <v>0.0702</v>
      </c>
      <c r="D191" s="78">
        <v>0</v>
      </c>
      <c r="E191" s="78">
        <v>0.0702</v>
      </c>
      <c r="F191" s="78">
        <v>0</v>
      </c>
      <c r="G191" s="51" t="s">
        <v>13</v>
      </c>
      <c r="H191" s="30">
        <v>0.0702</v>
      </c>
      <c r="I191" s="19" t="s">
        <v>108</v>
      </c>
      <c r="J191" s="78">
        <v>0</v>
      </c>
      <c r="K191" s="30">
        <v>0.0702</v>
      </c>
      <c r="L191" s="88" t="s">
        <v>381</v>
      </c>
      <c r="M191" s="100"/>
    </row>
    <row r="192" spans="1:13" s="37" customFormat="1" ht="13.5" customHeight="1">
      <c r="A192" s="18" t="s">
        <v>254</v>
      </c>
      <c r="B192" s="18" t="s">
        <v>259</v>
      </c>
      <c r="C192" s="22">
        <v>0.0393</v>
      </c>
      <c r="D192" s="20">
        <v>0</v>
      </c>
      <c r="E192" s="20">
        <f>SUM(C192-D192)</f>
        <v>0.0393</v>
      </c>
      <c r="F192" s="20">
        <v>0</v>
      </c>
      <c r="G192" s="45" t="s">
        <v>13</v>
      </c>
      <c r="H192" s="20">
        <v>0.0393</v>
      </c>
      <c r="I192" s="39" t="s">
        <v>108</v>
      </c>
      <c r="J192" s="38">
        <v>0</v>
      </c>
      <c r="K192" s="38">
        <v>0.0393</v>
      </c>
      <c r="L192" s="84" t="s">
        <v>392</v>
      </c>
      <c r="M192" s="106"/>
    </row>
    <row r="193" spans="1:13" s="37" customFormat="1" ht="13.5" customHeight="1">
      <c r="A193" s="41" t="s">
        <v>255</v>
      </c>
      <c r="B193" s="41" t="s">
        <v>260</v>
      </c>
      <c r="C193" s="43">
        <v>0.0183</v>
      </c>
      <c r="D193" s="112">
        <v>0</v>
      </c>
      <c r="E193" s="112">
        <f>SUM(C193-D193)</f>
        <v>0.0183</v>
      </c>
      <c r="F193" s="112">
        <v>0</v>
      </c>
      <c r="G193" s="113" t="s">
        <v>13</v>
      </c>
      <c r="H193" s="112">
        <v>0.0183</v>
      </c>
      <c r="I193" s="39" t="s">
        <v>108</v>
      </c>
      <c r="J193" s="64">
        <v>0</v>
      </c>
      <c r="K193" s="38">
        <v>0.0183</v>
      </c>
      <c r="L193" s="85" t="s">
        <v>393</v>
      </c>
      <c r="M193" s="106"/>
    </row>
    <row r="194" spans="1:13" s="37" customFormat="1" ht="13.5" customHeight="1">
      <c r="A194" s="54" t="s">
        <v>119</v>
      </c>
      <c r="B194" s="244" t="s">
        <v>89</v>
      </c>
      <c r="C194" s="55">
        <v>0.2455</v>
      </c>
      <c r="D194" s="57">
        <v>0</v>
      </c>
      <c r="E194" s="57">
        <v>0.2455</v>
      </c>
      <c r="F194" s="57">
        <v>0</v>
      </c>
      <c r="G194" s="56" t="s">
        <v>13</v>
      </c>
      <c r="H194" s="112">
        <v>0.2455</v>
      </c>
      <c r="I194" s="265" t="s">
        <v>181</v>
      </c>
      <c r="J194" s="64">
        <v>0</v>
      </c>
      <c r="K194" s="266">
        <v>0.1619</v>
      </c>
      <c r="L194" s="85" t="s">
        <v>394</v>
      </c>
      <c r="M194" s="115"/>
    </row>
    <row r="195" spans="1:13" s="37" customFormat="1" ht="13.5" customHeight="1">
      <c r="A195" s="59"/>
      <c r="B195" s="246"/>
      <c r="C195" s="60"/>
      <c r="D195" s="62"/>
      <c r="E195" s="62"/>
      <c r="F195" s="62"/>
      <c r="G195" s="61"/>
      <c r="H195" s="79"/>
      <c r="I195" s="265" t="s">
        <v>474</v>
      </c>
      <c r="J195" s="65">
        <v>0</v>
      </c>
      <c r="K195" s="266">
        <v>0.0836</v>
      </c>
      <c r="L195" s="86"/>
      <c r="M195" s="115"/>
    </row>
    <row r="196" spans="1:13" ht="13.5" customHeight="1">
      <c r="A196" s="140" t="s">
        <v>120</v>
      </c>
      <c r="B196" s="257" t="s">
        <v>89</v>
      </c>
      <c r="C196" s="259">
        <v>0.0592</v>
      </c>
      <c r="D196" s="261">
        <v>0</v>
      </c>
      <c r="E196" s="261">
        <v>0.0592</v>
      </c>
      <c r="F196" s="194">
        <v>0</v>
      </c>
      <c r="G196" s="263" t="s">
        <v>13</v>
      </c>
      <c r="H196" s="261">
        <v>0.0592</v>
      </c>
      <c r="I196" s="21" t="s">
        <v>121</v>
      </c>
      <c r="J196" s="261">
        <v>0</v>
      </c>
      <c r="K196" s="52">
        <v>0.0592</v>
      </c>
      <c r="L196" s="154" t="s">
        <v>395</v>
      </c>
      <c r="M196" s="100"/>
    </row>
    <row r="197" spans="1:13" s="185" customFormat="1" ht="13.5" customHeight="1">
      <c r="A197" s="54" t="s">
        <v>122</v>
      </c>
      <c r="B197" s="244" t="s">
        <v>89</v>
      </c>
      <c r="C197" s="55">
        <v>0.1905</v>
      </c>
      <c r="D197" s="57">
        <v>0</v>
      </c>
      <c r="E197" s="57">
        <v>0.1905</v>
      </c>
      <c r="F197" s="57">
        <v>0</v>
      </c>
      <c r="G197" s="56" t="s">
        <v>13</v>
      </c>
      <c r="H197" s="57">
        <v>0.1905</v>
      </c>
      <c r="I197" s="97" t="s">
        <v>121</v>
      </c>
      <c r="J197" s="169">
        <v>0</v>
      </c>
      <c r="K197" s="125">
        <v>0.07</v>
      </c>
      <c r="L197" s="94" t="s">
        <v>395</v>
      </c>
      <c r="M197" s="115"/>
    </row>
    <row r="198" spans="1:13" s="185" customFormat="1" ht="13.5" customHeight="1">
      <c r="A198" s="150"/>
      <c r="B198" s="230"/>
      <c r="C198" s="173"/>
      <c r="D198" s="171"/>
      <c r="E198" s="231"/>
      <c r="F198" s="171"/>
      <c r="G198" s="192"/>
      <c r="H198" s="230"/>
      <c r="I198" s="124" t="s">
        <v>17</v>
      </c>
      <c r="J198" s="267">
        <v>0</v>
      </c>
      <c r="K198" s="126">
        <v>0.0905</v>
      </c>
      <c r="L198" s="157"/>
      <c r="M198" s="115"/>
    </row>
    <row r="199" spans="1:13" s="185" customFormat="1" ht="13.5" customHeight="1">
      <c r="A199" s="150"/>
      <c r="B199" s="230"/>
      <c r="C199" s="173"/>
      <c r="D199" s="171"/>
      <c r="E199" s="231"/>
      <c r="F199" s="171"/>
      <c r="G199" s="192"/>
      <c r="H199" s="230"/>
      <c r="I199" s="124" t="s">
        <v>475</v>
      </c>
      <c r="J199" s="267">
        <v>0</v>
      </c>
      <c r="K199" s="126">
        <v>0.03</v>
      </c>
      <c r="L199" s="157"/>
      <c r="M199" s="115"/>
    </row>
    <row r="200" spans="1:13" s="37" customFormat="1" ht="13.5" customHeight="1">
      <c r="A200" s="54" t="s">
        <v>123</v>
      </c>
      <c r="B200" s="244" t="s">
        <v>89</v>
      </c>
      <c r="C200" s="55">
        <v>0.1575</v>
      </c>
      <c r="D200" s="57">
        <v>0</v>
      </c>
      <c r="E200" s="57">
        <v>0.1575</v>
      </c>
      <c r="F200" s="57">
        <v>0</v>
      </c>
      <c r="G200" s="56" t="s">
        <v>13</v>
      </c>
      <c r="H200" s="57">
        <v>0.1575</v>
      </c>
      <c r="I200" s="36" t="s">
        <v>181</v>
      </c>
      <c r="J200" s="161">
        <v>0</v>
      </c>
      <c r="K200" s="64">
        <v>0.0457</v>
      </c>
      <c r="L200" s="94" t="s">
        <v>396</v>
      </c>
      <c r="M200" s="115"/>
    </row>
    <row r="201" spans="1:13" s="37" customFormat="1" ht="13.5" customHeight="1">
      <c r="A201" s="150"/>
      <c r="B201" s="245"/>
      <c r="C201" s="173"/>
      <c r="D201" s="171"/>
      <c r="E201" s="171"/>
      <c r="F201" s="171"/>
      <c r="G201" s="192"/>
      <c r="H201" s="194"/>
      <c r="I201" s="268" t="s">
        <v>474</v>
      </c>
      <c r="J201" s="116">
        <v>0</v>
      </c>
      <c r="K201" s="65">
        <v>0.1118</v>
      </c>
      <c r="L201" s="157"/>
      <c r="M201" s="115"/>
    </row>
    <row r="202" spans="1:13" s="37" customFormat="1" ht="13.5" customHeight="1">
      <c r="A202" s="54" t="s">
        <v>261</v>
      </c>
      <c r="B202" s="244" t="s">
        <v>263</v>
      </c>
      <c r="C202" s="55">
        <v>0.12</v>
      </c>
      <c r="D202" s="57">
        <v>0</v>
      </c>
      <c r="E202" s="57">
        <f>SUM(C202-D202)</f>
        <v>0.12</v>
      </c>
      <c r="F202" s="57">
        <v>0</v>
      </c>
      <c r="G202" s="56" t="s">
        <v>13</v>
      </c>
      <c r="H202" s="112">
        <v>0.12</v>
      </c>
      <c r="I202" s="269" t="s">
        <v>181</v>
      </c>
      <c r="J202" s="175">
        <v>0</v>
      </c>
      <c r="K202" s="182">
        <v>0.0819</v>
      </c>
      <c r="L202" s="85" t="s">
        <v>396</v>
      </c>
      <c r="M202" s="115"/>
    </row>
    <row r="203" spans="1:13" s="37" customFormat="1" ht="13.5" customHeight="1">
      <c r="A203" s="59"/>
      <c r="B203" s="246"/>
      <c r="C203" s="60"/>
      <c r="D203" s="62"/>
      <c r="E203" s="62"/>
      <c r="F203" s="62"/>
      <c r="G203" s="61"/>
      <c r="H203" s="79"/>
      <c r="I203" s="269" t="s">
        <v>474</v>
      </c>
      <c r="J203" s="175">
        <v>0</v>
      </c>
      <c r="K203" s="182">
        <v>0.0381</v>
      </c>
      <c r="L203" s="86"/>
      <c r="M203" s="115"/>
    </row>
    <row r="204" spans="1:13" s="37" customFormat="1" ht="13.5" customHeight="1">
      <c r="A204" s="42" t="s">
        <v>262</v>
      </c>
      <c r="B204" s="258" t="s">
        <v>263</v>
      </c>
      <c r="C204" s="34">
        <v>0.036</v>
      </c>
      <c r="D204" s="79">
        <v>0</v>
      </c>
      <c r="E204" s="79">
        <f>SUM(C204-D204)</f>
        <v>0.036</v>
      </c>
      <c r="F204" s="79">
        <v>0</v>
      </c>
      <c r="G204" s="66" t="s">
        <v>13</v>
      </c>
      <c r="H204" s="79">
        <v>0.036</v>
      </c>
      <c r="I204" s="39" t="s">
        <v>264</v>
      </c>
      <c r="J204" s="23">
        <v>0</v>
      </c>
      <c r="K204" s="23">
        <v>0.036</v>
      </c>
      <c r="L204" s="86" t="s">
        <v>397</v>
      </c>
      <c r="M204" s="106"/>
    </row>
    <row r="205" spans="1:13" ht="13.5" customHeight="1">
      <c r="A205" s="361" t="s">
        <v>124</v>
      </c>
      <c r="B205" s="369"/>
      <c r="C205" s="369"/>
      <c r="D205" s="369"/>
      <c r="E205" s="369"/>
      <c r="F205" s="369"/>
      <c r="G205" s="369"/>
      <c r="H205" s="369"/>
      <c r="I205" s="336"/>
      <c r="J205" s="336"/>
      <c r="K205" s="336"/>
      <c r="L205" s="370"/>
      <c r="M205" s="7"/>
    </row>
    <row r="206" spans="1:13" s="37" customFormat="1" ht="13.5" customHeight="1">
      <c r="A206" s="54" t="s">
        <v>125</v>
      </c>
      <c r="B206" s="54" t="s">
        <v>24</v>
      </c>
      <c r="C206" s="55">
        <v>0.152</v>
      </c>
      <c r="D206" s="57">
        <v>0</v>
      </c>
      <c r="E206" s="57">
        <v>0.152</v>
      </c>
      <c r="F206" s="57">
        <v>0</v>
      </c>
      <c r="G206" s="56" t="s">
        <v>13</v>
      </c>
      <c r="H206" s="112">
        <v>0.152</v>
      </c>
      <c r="I206" s="208" t="s">
        <v>288</v>
      </c>
      <c r="J206" s="38">
        <v>0</v>
      </c>
      <c r="K206" s="270">
        <v>0.064</v>
      </c>
      <c r="L206" s="85" t="s">
        <v>398</v>
      </c>
      <c r="M206" s="115"/>
    </row>
    <row r="207" spans="1:13" s="37" customFormat="1" ht="13.5" customHeight="1">
      <c r="A207" s="150"/>
      <c r="B207" s="150"/>
      <c r="C207" s="173"/>
      <c r="D207" s="171"/>
      <c r="E207" s="171"/>
      <c r="F207" s="171"/>
      <c r="G207" s="192"/>
      <c r="H207" s="194"/>
      <c r="I207" s="208" t="s">
        <v>110</v>
      </c>
      <c r="J207" s="64">
        <v>0</v>
      </c>
      <c r="K207" s="270">
        <v>0.088</v>
      </c>
      <c r="L207" s="154"/>
      <c r="M207" s="115"/>
    </row>
    <row r="208" spans="1:13" s="37" customFormat="1" ht="13.5" customHeight="1">
      <c r="A208" s="54" t="s">
        <v>126</v>
      </c>
      <c r="B208" s="54" t="s">
        <v>129</v>
      </c>
      <c r="C208" s="55">
        <v>1.0629</v>
      </c>
      <c r="D208" s="57">
        <v>0</v>
      </c>
      <c r="E208" s="57">
        <v>1.0629</v>
      </c>
      <c r="F208" s="57">
        <v>0</v>
      </c>
      <c r="G208" s="56" t="s">
        <v>13</v>
      </c>
      <c r="H208" s="112">
        <v>1.0629</v>
      </c>
      <c r="I208" s="271" t="s">
        <v>288</v>
      </c>
      <c r="J208" s="64">
        <v>0</v>
      </c>
      <c r="K208" s="266">
        <v>0.7188</v>
      </c>
      <c r="L208" s="85" t="s">
        <v>399</v>
      </c>
      <c r="M208" s="115"/>
    </row>
    <row r="209" spans="1:13" s="37" customFormat="1" ht="13.5" customHeight="1">
      <c r="A209" s="150"/>
      <c r="B209" s="150"/>
      <c r="C209" s="173"/>
      <c r="D209" s="171"/>
      <c r="E209" s="171"/>
      <c r="F209" s="151"/>
      <c r="G209" s="192"/>
      <c r="H209" s="194"/>
      <c r="I209" s="272" t="s">
        <v>476</v>
      </c>
      <c r="J209" s="254">
        <v>0</v>
      </c>
      <c r="K209" s="161">
        <v>0.3441</v>
      </c>
      <c r="L209" s="154"/>
      <c r="M209" s="115"/>
    </row>
    <row r="210" spans="1:13" s="37" customFormat="1" ht="13.5" customHeight="1">
      <c r="A210" s="54" t="s">
        <v>128</v>
      </c>
      <c r="B210" s="54" t="s">
        <v>129</v>
      </c>
      <c r="C210" s="55">
        <v>1.1415</v>
      </c>
      <c r="D210" s="57">
        <v>0.6624</v>
      </c>
      <c r="E210" s="57">
        <v>0.4791</v>
      </c>
      <c r="F210" s="57">
        <v>0</v>
      </c>
      <c r="G210" s="56" t="s">
        <v>130</v>
      </c>
      <c r="H210" s="57">
        <v>1.1415</v>
      </c>
      <c r="I210" s="97" t="s">
        <v>132</v>
      </c>
      <c r="J210" s="146">
        <v>0</v>
      </c>
      <c r="K210" s="146">
        <v>0.3606</v>
      </c>
      <c r="L210" s="94" t="s">
        <v>400</v>
      </c>
      <c r="M210" s="115"/>
    </row>
    <row r="211" spans="1:13" s="37" customFormat="1" ht="13.5" customHeight="1">
      <c r="A211" s="59"/>
      <c r="B211" s="59"/>
      <c r="C211" s="60"/>
      <c r="D211" s="62"/>
      <c r="E211" s="62"/>
      <c r="F211" s="62"/>
      <c r="G211" s="61"/>
      <c r="H211" s="62"/>
      <c r="I211" s="44" t="s">
        <v>58</v>
      </c>
      <c r="J211" s="147">
        <v>0.6624</v>
      </c>
      <c r="K211" s="147">
        <v>0.1185</v>
      </c>
      <c r="L211" s="95"/>
      <c r="M211" s="115"/>
    </row>
    <row r="212" spans="1:13" s="37" customFormat="1" ht="13.5" customHeight="1">
      <c r="A212" s="42" t="s">
        <v>131</v>
      </c>
      <c r="B212" s="42" t="s">
        <v>19</v>
      </c>
      <c r="C212" s="34">
        <v>0.3587</v>
      </c>
      <c r="D212" s="79">
        <v>0</v>
      </c>
      <c r="E212" s="79">
        <v>0.3587</v>
      </c>
      <c r="F212" s="79">
        <v>0</v>
      </c>
      <c r="G212" s="66" t="s">
        <v>13</v>
      </c>
      <c r="H212" s="79">
        <v>0.3587</v>
      </c>
      <c r="I212" s="44" t="s">
        <v>132</v>
      </c>
      <c r="J212" s="79">
        <v>0</v>
      </c>
      <c r="K212" s="79">
        <v>0.3587</v>
      </c>
      <c r="L212" s="86" t="s">
        <v>401</v>
      </c>
      <c r="M212" s="106"/>
    </row>
    <row r="213" spans="1:13" s="37" customFormat="1" ht="13.5" customHeight="1">
      <c r="A213" s="273" t="s">
        <v>133</v>
      </c>
      <c r="B213" s="18" t="s">
        <v>487</v>
      </c>
      <c r="C213" s="274">
        <v>0.5419</v>
      </c>
      <c r="D213" s="275">
        <v>0.5419</v>
      </c>
      <c r="E213" s="276">
        <v>0</v>
      </c>
      <c r="F213" s="276">
        <v>0</v>
      </c>
      <c r="G213" s="45" t="s">
        <v>50</v>
      </c>
      <c r="H213" s="20">
        <v>0.5419</v>
      </c>
      <c r="I213" s="39" t="s">
        <v>58</v>
      </c>
      <c r="J213" s="20">
        <v>0.5419</v>
      </c>
      <c r="K213" s="20">
        <v>0</v>
      </c>
      <c r="L213" s="89" t="s">
        <v>402</v>
      </c>
      <c r="M213" s="106"/>
    </row>
    <row r="214" spans="1:13" s="37" customFormat="1" ht="13.5" customHeight="1">
      <c r="A214" s="41" t="s">
        <v>134</v>
      </c>
      <c r="B214" s="67" t="s">
        <v>135</v>
      </c>
      <c r="C214" s="43">
        <v>0.5445</v>
      </c>
      <c r="D214" s="112">
        <v>0.5445</v>
      </c>
      <c r="E214" s="112">
        <v>0</v>
      </c>
      <c r="F214" s="43">
        <v>0.5141</v>
      </c>
      <c r="G214" s="113" t="s">
        <v>136</v>
      </c>
      <c r="H214" s="112">
        <v>0.0304</v>
      </c>
      <c r="I214" s="97" t="s">
        <v>58</v>
      </c>
      <c r="J214" s="112">
        <v>0.0304</v>
      </c>
      <c r="K214" s="112">
        <v>0</v>
      </c>
      <c r="L214" s="85" t="s">
        <v>403</v>
      </c>
      <c r="M214" s="106"/>
    </row>
    <row r="215" spans="1:13" s="37" customFormat="1" ht="13.5" customHeight="1">
      <c r="A215" s="54" t="s">
        <v>137</v>
      </c>
      <c r="B215" s="54" t="s">
        <v>265</v>
      </c>
      <c r="C215" s="55">
        <v>1.5</v>
      </c>
      <c r="D215" s="57">
        <v>0</v>
      </c>
      <c r="E215" s="57">
        <v>1.5</v>
      </c>
      <c r="F215" s="55">
        <v>0.0883</v>
      </c>
      <c r="G215" s="56" t="s">
        <v>283</v>
      </c>
      <c r="H215" s="57">
        <v>1.4117</v>
      </c>
      <c r="I215" s="97" t="s">
        <v>181</v>
      </c>
      <c r="J215" s="161">
        <v>0</v>
      </c>
      <c r="K215" s="64">
        <v>0.538</v>
      </c>
      <c r="L215" s="94" t="s">
        <v>404</v>
      </c>
      <c r="M215" s="115"/>
    </row>
    <row r="216" spans="1:13" s="37" customFormat="1" ht="13.5" customHeight="1">
      <c r="A216" s="150"/>
      <c r="B216" s="150"/>
      <c r="C216" s="173"/>
      <c r="D216" s="171"/>
      <c r="E216" s="171"/>
      <c r="F216" s="173"/>
      <c r="G216" s="192"/>
      <c r="H216" s="171"/>
      <c r="I216" s="124" t="s">
        <v>47</v>
      </c>
      <c r="J216" s="165">
        <v>0</v>
      </c>
      <c r="K216" s="254">
        <v>0.7237</v>
      </c>
      <c r="L216" s="157"/>
      <c r="M216" s="115"/>
    </row>
    <row r="217" spans="1:13" s="37" customFormat="1" ht="13.5" customHeight="1">
      <c r="A217" s="59"/>
      <c r="B217" s="59"/>
      <c r="C217" s="60"/>
      <c r="D217" s="62"/>
      <c r="E217" s="62"/>
      <c r="F217" s="60"/>
      <c r="G217" s="61"/>
      <c r="H217" s="62"/>
      <c r="I217" s="44" t="s">
        <v>477</v>
      </c>
      <c r="J217" s="165">
        <v>0</v>
      </c>
      <c r="K217" s="65">
        <v>0.15</v>
      </c>
      <c r="L217" s="95"/>
      <c r="M217" s="115"/>
    </row>
    <row r="218" spans="1:13" s="37" customFormat="1" ht="13.5" customHeight="1">
      <c r="A218" s="42" t="s">
        <v>138</v>
      </c>
      <c r="B218" s="42" t="s">
        <v>266</v>
      </c>
      <c r="C218" s="34">
        <v>0.3517</v>
      </c>
      <c r="D218" s="79">
        <v>0.3517</v>
      </c>
      <c r="E218" s="79">
        <v>0</v>
      </c>
      <c r="F218" s="34">
        <v>0</v>
      </c>
      <c r="G218" s="66" t="s">
        <v>50</v>
      </c>
      <c r="H218" s="79">
        <v>0.3517</v>
      </c>
      <c r="I218" s="44" t="s">
        <v>58</v>
      </c>
      <c r="J218" s="79">
        <v>0.3517</v>
      </c>
      <c r="K218" s="79">
        <v>0</v>
      </c>
      <c r="L218" s="99" t="s">
        <v>405</v>
      </c>
      <c r="M218" s="106"/>
    </row>
    <row r="219" spans="1:13" ht="13.5" customHeight="1">
      <c r="A219" s="18" t="s">
        <v>140</v>
      </c>
      <c r="B219" s="32" t="s">
        <v>141</v>
      </c>
      <c r="C219" s="9">
        <v>0.4931</v>
      </c>
      <c r="D219" s="13">
        <v>0.4931</v>
      </c>
      <c r="E219" s="13">
        <v>0</v>
      </c>
      <c r="F219" s="22">
        <v>0</v>
      </c>
      <c r="G219" s="47" t="s">
        <v>50</v>
      </c>
      <c r="H219" s="13">
        <v>0.4931</v>
      </c>
      <c r="I219" s="19" t="s">
        <v>58</v>
      </c>
      <c r="J219" s="13">
        <v>0.4931</v>
      </c>
      <c r="K219" s="13">
        <v>0</v>
      </c>
      <c r="L219" s="104" t="s">
        <v>406</v>
      </c>
      <c r="M219" s="100"/>
    </row>
    <row r="220" spans="1:13" ht="13.5" customHeight="1">
      <c r="A220" s="41" t="s">
        <v>142</v>
      </c>
      <c r="B220" s="26" t="s">
        <v>143</v>
      </c>
      <c r="C220" s="27">
        <v>0.7895</v>
      </c>
      <c r="D220" s="52">
        <v>0</v>
      </c>
      <c r="E220" s="52">
        <v>0.7895</v>
      </c>
      <c r="F220" s="43">
        <v>0</v>
      </c>
      <c r="G220" s="49" t="s">
        <v>50</v>
      </c>
      <c r="H220" s="52">
        <v>0.7895</v>
      </c>
      <c r="I220" s="21" t="s">
        <v>20</v>
      </c>
      <c r="J220" s="52">
        <v>0</v>
      </c>
      <c r="K220" s="52">
        <v>0.7895</v>
      </c>
      <c r="L220" s="98" t="s">
        <v>407</v>
      </c>
      <c r="M220" s="100"/>
    </row>
    <row r="221" spans="1:13" s="37" customFormat="1" ht="13.5" customHeight="1">
      <c r="A221" s="54" t="s">
        <v>144</v>
      </c>
      <c r="B221" s="54" t="s">
        <v>15</v>
      </c>
      <c r="C221" s="55">
        <v>0.2367</v>
      </c>
      <c r="D221" s="57">
        <v>0</v>
      </c>
      <c r="E221" s="114">
        <v>0.2367</v>
      </c>
      <c r="F221" s="55">
        <v>0</v>
      </c>
      <c r="G221" s="56" t="s">
        <v>50</v>
      </c>
      <c r="H221" s="57">
        <v>0.2367</v>
      </c>
      <c r="I221" s="97" t="s">
        <v>108</v>
      </c>
      <c r="J221" s="161">
        <v>0</v>
      </c>
      <c r="K221" s="64">
        <v>0.0995</v>
      </c>
      <c r="L221" s="94" t="s">
        <v>408</v>
      </c>
      <c r="M221" s="115"/>
    </row>
    <row r="222" spans="1:13" s="37" customFormat="1" ht="13.5" customHeight="1">
      <c r="A222" s="59"/>
      <c r="B222" s="59"/>
      <c r="C222" s="60"/>
      <c r="D222" s="62"/>
      <c r="E222" s="116"/>
      <c r="F222" s="60"/>
      <c r="G222" s="61"/>
      <c r="H222" s="62"/>
      <c r="I222" s="44" t="s">
        <v>181</v>
      </c>
      <c r="J222" s="165">
        <v>0</v>
      </c>
      <c r="K222" s="65">
        <v>0.1372</v>
      </c>
      <c r="L222" s="95"/>
      <c r="M222" s="115"/>
    </row>
    <row r="223" spans="1:13" s="37" customFormat="1" ht="13.5" customHeight="1">
      <c r="A223" s="140" t="s">
        <v>145</v>
      </c>
      <c r="B223" s="286" t="s">
        <v>15</v>
      </c>
      <c r="C223" s="193">
        <v>0.3347</v>
      </c>
      <c r="D223" s="194">
        <v>0.3347</v>
      </c>
      <c r="E223" s="194">
        <v>0</v>
      </c>
      <c r="F223" s="193">
        <v>0</v>
      </c>
      <c r="G223" s="213" t="s">
        <v>13</v>
      </c>
      <c r="H223" s="194">
        <v>0.3347</v>
      </c>
      <c r="I223" s="124" t="s">
        <v>108</v>
      </c>
      <c r="J223" s="194">
        <v>0.3347</v>
      </c>
      <c r="K223" s="194">
        <v>0</v>
      </c>
      <c r="L223" s="195" t="s">
        <v>409</v>
      </c>
      <c r="M223" s="106"/>
    </row>
    <row r="224" spans="1:13" s="37" customFormat="1" ht="13.5" customHeight="1">
      <c r="A224" s="54" t="s">
        <v>146</v>
      </c>
      <c r="B224" s="54" t="s">
        <v>455</v>
      </c>
      <c r="C224" s="55">
        <v>1.5913</v>
      </c>
      <c r="D224" s="57">
        <v>0</v>
      </c>
      <c r="E224" s="57">
        <v>1.5913</v>
      </c>
      <c r="F224" s="55">
        <v>0</v>
      </c>
      <c r="G224" s="56" t="s">
        <v>13</v>
      </c>
      <c r="H224" s="57">
        <v>1.5913</v>
      </c>
      <c r="I224" s="97" t="s">
        <v>108</v>
      </c>
      <c r="J224" s="161">
        <v>0</v>
      </c>
      <c r="K224" s="64">
        <v>1.5373</v>
      </c>
      <c r="L224" s="94" t="s">
        <v>410</v>
      </c>
      <c r="M224" s="115"/>
    </row>
    <row r="225" spans="1:13" s="37" customFormat="1" ht="13.5" customHeight="1">
      <c r="A225" s="59"/>
      <c r="B225" s="59"/>
      <c r="C225" s="60"/>
      <c r="D225" s="62"/>
      <c r="E225" s="62"/>
      <c r="F225" s="60"/>
      <c r="G225" s="61"/>
      <c r="H225" s="62"/>
      <c r="I225" s="44" t="s">
        <v>181</v>
      </c>
      <c r="J225" s="165">
        <v>0</v>
      </c>
      <c r="K225" s="65">
        <v>0.054</v>
      </c>
      <c r="L225" s="95"/>
      <c r="M225" s="115"/>
    </row>
    <row r="226" spans="1:13" s="37" customFormat="1" ht="13.5" customHeight="1">
      <c r="A226" s="42" t="s">
        <v>148</v>
      </c>
      <c r="B226" s="140" t="s">
        <v>38</v>
      </c>
      <c r="C226" s="193">
        <v>0.6342</v>
      </c>
      <c r="D226" s="194">
        <v>0.6342</v>
      </c>
      <c r="E226" s="194">
        <v>0</v>
      </c>
      <c r="F226" s="193">
        <v>0</v>
      </c>
      <c r="G226" s="213" t="s">
        <v>13</v>
      </c>
      <c r="H226" s="194">
        <v>0.6342</v>
      </c>
      <c r="I226" s="124" t="s">
        <v>108</v>
      </c>
      <c r="J226" s="194">
        <v>0.6342</v>
      </c>
      <c r="K226" s="194">
        <v>0</v>
      </c>
      <c r="L226" s="99" t="s">
        <v>411</v>
      </c>
      <c r="M226" s="106"/>
    </row>
    <row r="227" spans="1:13" s="87" customFormat="1" ht="13.5" customHeight="1">
      <c r="A227" s="341" t="s">
        <v>149</v>
      </c>
      <c r="B227" s="54" t="s">
        <v>150</v>
      </c>
      <c r="C227" s="43">
        <v>0.3004</v>
      </c>
      <c r="D227" s="112">
        <v>0.3004</v>
      </c>
      <c r="E227" s="112">
        <v>0</v>
      </c>
      <c r="F227" s="43">
        <v>0</v>
      </c>
      <c r="G227" s="113" t="s">
        <v>13</v>
      </c>
      <c r="H227" s="112">
        <v>0.3004</v>
      </c>
      <c r="I227" s="97" t="s">
        <v>108</v>
      </c>
      <c r="J227" s="112">
        <v>0.3004</v>
      </c>
      <c r="K227" s="112">
        <v>0</v>
      </c>
      <c r="L227" s="326" t="s">
        <v>411</v>
      </c>
      <c r="M227" s="332"/>
    </row>
    <row r="228" spans="1:13" s="37" customFormat="1" ht="12.75">
      <c r="A228" s="342"/>
      <c r="B228" s="246" t="s">
        <v>147</v>
      </c>
      <c r="C228" s="34">
        <v>0.8867</v>
      </c>
      <c r="D228" s="79">
        <v>0.8867</v>
      </c>
      <c r="E228" s="79">
        <v>0</v>
      </c>
      <c r="F228" s="34">
        <v>0.191</v>
      </c>
      <c r="G228" s="66" t="s">
        <v>13</v>
      </c>
      <c r="H228" s="62">
        <v>0.6957</v>
      </c>
      <c r="I228" s="44" t="s">
        <v>108</v>
      </c>
      <c r="J228" s="79">
        <v>0.6957</v>
      </c>
      <c r="K228" s="79">
        <v>0</v>
      </c>
      <c r="L228" s="327"/>
      <c r="M228" s="332"/>
    </row>
    <row r="229" spans="1:13" s="37" customFormat="1" ht="13.5" customHeight="1">
      <c r="A229" s="41" t="s">
        <v>267</v>
      </c>
      <c r="B229" s="41" t="s">
        <v>279</v>
      </c>
      <c r="C229" s="43">
        <v>0.0265</v>
      </c>
      <c r="D229" s="112">
        <v>0.0265</v>
      </c>
      <c r="E229" s="112">
        <f aca="true" t="shared" si="4" ref="E229:E242">SUM(C229-D229)</f>
        <v>0</v>
      </c>
      <c r="F229" s="112">
        <v>0</v>
      </c>
      <c r="G229" s="113" t="s">
        <v>13</v>
      </c>
      <c r="H229" s="112">
        <v>0.0265</v>
      </c>
      <c r="I229" s="97" t="s">
        <v>58</v>
      </c>
      <c r="J229" s="112">
        <v>0.0265</v>
      </c>
      <c r="K229" s="64">
        <v>0</v>
      </c>
      <c r="L229" s="98" t="s">
        <v>412</v>
      </c>
      <c r="M229" s="106"/>
    </row>
    <row r="230" spans="1:13" s="37" customFormat="1" ht="13.5" customHeight="1">
      <c r="A230" s="54" t="s">
        <v>268</v>
      </c>
      <c r="B230" s="54" t="s">
        <v>46</v>
      </c>
      <c r="C230" s="55">
        <v>0.0418</v>
      </c>
      <c r="D230" s="57">
        <v>0.0418</v>
      </c>
      <c r="E230" s="57">
        <f t="shared" si="4"/>
        <v>0</v>
      </c>
      <c r="F230" s="57">
        <v>0</v>
      </c>
      <c r="G230" s="56" t="s">
        <v>13</v>
      </c>
      <c r="H230" s="57">
        <v>0.0418</v>
      </c>
      <c r="I230" s="97" t="s">
        <v>286</v>
      </c>
      <c r="J230" s="146">
        <v>0.0109</v>
      </c>
      <c r="K230" s="161">
        <v>0</v>
      </c>
      <c r="L230" s="85" t="s">
        <v>413</v>
      </c>
      <c r="M230" s="115"/>
    </row>
    <row r="231" spans="1:13" s="37" customFormat="1" ht="13.5" customHeight="1">
      <c r="A231" s="59"/>
      <c r="B231" s="59"/>
      <c r="C231" s="60"/>
      <c r="D231" s="62"/>
      <c r="E231" s="62"/>
      <c r="F231" s="62"/>
      <c r="G231" s="61"/>
      <c r="H231" s="287"/>
      <c r="I231" s="44" t="s">
        <v>58</v>
      </c>
      <c r="J231" s="147">
        <v>0.0625</v>
      </c>
      <c r="K231" s="165">
        <v>0</v>
      </c>
      <c r="L231" s="86"/>
      <c r="M231" s="115"/>
    </row>
    <row r="232" spans="1:13" s="37" customFormat="1" ht="13.5" customHeight="1">
      <c r="A232" s="42" t="s">
        <v>269</v>
      </c>
      <c r="B232" s="42" t="s">
        <v>46</v>
      </c>
      <c r="C232" s="34">
        <v>0.0619</v>
      </c>
      <c r="D232" s="79">
        <v>0.0619</v>
      </c>
      <c r="E232" s="79">
        <f t="shared" si="4"/>
        <v>0</v>
      </c>
      <c r="F232" s="79">
        <v>0</v>
      </c>
      <c r="G232" s="66" t="s">
        <v>50</v>
      </c>
      <c r="H232" s="79">
        <v>0.0619</v>
      </c>
      <c r="I232" s="44" t="s">
        <v>280</v>
      </c>
      <c r="J232" s="79">
        <v>0.0935</v>
      </c>
      <c r="K232" s="65">
        <v>0</v>
      </c>
      <c r="L232" s="99" t="s">
        <v>414</v>
      </c>
      <c r="M232" s="106"/>
    </row>
    <row r="233" spans="1:13" s="37" customFormat="1" ht="13.5" customHeight="1">
      <c r="A233" s="18" t="s">
        <v>270</v>
      </c>
      <c r="B233" s="18" t="s">
        <v>24</v>
      </c>
      <c r="C233" s="22">
        <v>0.0249</v>
      </c>
      <c r="D233" s="20">
        <v>0</v>
      </c>
      <c r="E233" s="20">
        <f t="shared" si="4"/>
        <v>0.0249</v>
      </c>
      <c r="F233" s="20">
        <v>0</v>
      </c>
      <c r="G233" s="45" t="s">
        <v>13</v>
      </c>
      <c r="H233" s="20">
        <v>0.0249</v>
      </c>
      <c r="I233" s="39" t="s">
        <v>281</v>
      </c>
      <c r="J233" s="38">
        <v>0</v>
      </c>
      <c r="K233" s="38">
        <v>0.0249</v>
      </c>
      <c r="L233" s="104" t="s">
        <v>415</v>
      </c>
      <c r="M233" s="106"/>
    </row>
    <row r="234" spans="1:13" s="37" customFormat="1" ht="13.5" customHeight="1">
      <c r="A234" s="18" t="s">
        <v>271</v>
      </c>
      <c r="B234" s="18" t="s">
        <v>22</v>
      </c>
      <c r="C234" s="22">
        <v>0.2259</v>
      </c>
      <c r="D234" s="20">
        <v>0</v>
      </c>
      <c r="E234" s="20">
        <f>SUM(C234-D234)</f>
        <v>0.2259</v>
      </c>
      <c r="F234" s="20">
        <v>0</v>
      </c>
      <c r="G234" s="45" t="s">
        <v>13</v>
      </c>
      <c r="H234" s="20">
        <v>0.2259</v>
      </c>
      <c r="I234" s="39" t="s">
        <v>288</v>
      </c>
      <c r="J234" s="38">
        <v>0</v>
      </c>
      <c r="K234" s="38">
        <v>0.2259</v>
      </c>
      <c r="L234" s="104" t="s">
        <v>416</v>
      </c>
      <c r="M234" s="106"/>
    </row>
    <row r="235" spans="1:13" s="37" customFormat="1" ht="13.5" customHeight="1">
      <c r="A235" s="18" t="s">
        <v>272</v>
      </c>
      <c r="B235" s="18" t="s">
        <v>282</v>
      </c>
      <c r="C235" s="22">
        <v>0.469</v>
      </c>
      <c r="D235" s="20">
        <v>0</v>
      </c>
      <c r="E235" s="20">
        <f t="shared" si="4"/>
        <v>0.469</v>
      </c>
      <c r="F235" s="10">
        <v>0.0561</v>
      </c>
      <c r="G235" s="45" t="s">
        <v>96</v>
      </c>
      <c r="H235" s="20">
        <v>0.4129</v>
      </c>
      <c r="I235" s="39" t="s">
        <v>284</v>
      </c>
      <c r="J235" s="38">
        <v>0</v>
      </c>
      <c r="K235" s="38">
        <v>0.4129</v>
      </c>
      <c r="L235" s="104" t="s">
        <v>417</v>
      </c>
      <c r="M235" s="106"/>
    </row>
    <row r="236" spans="1:13" s="37" customFormat="1" ht="13.5" customHeight="1">
      <c r="A236" s="18" t="s">
        <v>273</v>
      </c>
      <c r="B236" s="18" t="s">
        <v>46</v>
      </c>
      <c r="C236" s="22">
        <v>0.0534</v>
      </c>
      <c r="D236" s="20">
        <v>0.0534</v>
      </c>
      <c r="E236" s="20">
        <f t="shared" si="4"/>
        <v>0</v>
      </c>
      <c r="F236" s="20">
        <v>0</v>
      </c>
      <c r="G236" s="45" t="s">
        <v>285</v>
      </c>
      <c r="H236" s="20">
        <v>0.0534</v>
      </c>
      <c r="I236" s="39" t="s">
        <v>286</v>
      </c>
      <c r="J236" s="20">
        <v>0.085</v>
      </c>
      <c r="K236" s="38">
        <v>0</v>
      </c>
      <c r="L236" s="104" t="s">
        <v>418</v>
      </c>
      <c r="M236" s="106"/>
    </row>
    <row r="237" spans="1:13" s="37" customFormat="1" ht="13.5" customHeight="1">
      <c r="A237" s="18" t="s">
        <v>274</v>
      </c>
      <c r="B237" s="67" t="s">
        <v>287</v>
      </c>
      <c r="C237" s="22">
        <v>0.1255</v>
      </c>
      <c r="D237" s="20">
        <v>0.1255</v>
      </c>
      <c r="E237" s="20">
        <f t="shared" si="4"/>
        <v>0</v>
      </c>
      <c r="F237" s="20">
        <v>0</v>
      </c>
      <c r="G237" s="45" t="s">
        <v>285</v>
      </c>
      <c r="H237" s="20">
        <v>0.1255</v>
      </c>
      <c r="I237" s="39" t="s">
        <v>58</v>
      </c>
      <c r="J237" s="20">
        <v>0.1255</v>
      </c>
      <c r="K237" s="38">
        <v>0</v>
      </c>
      <c r="L237" s="104" t="s">
        <v>419</v>
      </c>
      <c r="M237" s="106"/>
    </row>
    <row r="238" spans="1:13" s="37" customFormat="1" ht="13.5" customHeight="1">
      <c r="A238" s="18" t="s">
        <v>275</v>
      </c>
      <c r="B238" s="18" t="s">
        <v>24</v>
      </c>
      <c r="C238" s="22">
        <v>0.1267</v>
      </c>
      <c r="D238" s="20">
        <v>0.1267</v>
      </c>
      <c r="E238" s="20">
        <f t="shared" si="4"/>
        <v>0</v>
      </c>
      <c r="F238" s="10">
        <v>0.1267</v>
      </c>
      <c r="G238" s="45" t="s">
        <v>79</v>
      </c>
      <c r="H238" s="20">
        <v>0</v>
      </c>
      <c r="I238" s="39" t="s">
        <v>58</v>
      </c>
      <c r="J238" s="38">
        <v>0</v>
      </c>
      <c r="K238" s="38">
        <v>0</v>
      </c>
      <c r="L238" s="104" t="s">
        <v>420</v>
      </c>
      <c r="M238" s="106"/>
    </row>
    <row r="239" spans="1:13" s="37" customFormat="1" ht="13.5" customHeight="1">
      <c r="A239" s="41" t="s">
        <v>276</v>
      </c>
      <c r="B239" s="41" t="s">
        <v>289</v>
      </c>
      <c r="C239" s="43">
        <v>0.6028</v>
      </c>
      <c r="D239" s="112">
        <v>0.5324</v>
      </c>
      <c r="E239" s="112">
        <f t="shared" si="4"/>
        <v>0.07040000000000002</v>
      </c>
      <c r="F239" s="112">
        <v>0</v>
      </c>
      <c r="G239" s="113" t="s">
        <v>290</v>
      </c>
      <c r="H239" s="43">
        <v>0.6073</v>
      </c>
      <c r="I239" s="97" t="s">
        <v>20</v>
      </c>
      <c r="J239" s="112">
        <v>0.5324</v>
      </c>
      <c r="K239" s="64">
        <v>0.0704</v>
      </c>
      <c r="L239" s="98" t="s">
        <v>421</v>
      </c>
      <c r="M239" s="106"/>
    </row>
    <row r="240" spans="1:13" s="37" customFormat="1" ht="13.5" customHeight="1">
      <c r="A240" s="54" t="s">
        <v>277</v>
      </c>
      <c r="B240" s="41" t="s">
        <v>15</v>
      </c>
      <c r="C240" s="277">
        <v>0.2613</v>
      </c>
      <c r="D240" s="57">
        <v>0</v>
      </c>
      <c r="E240" s="57">
        <f t="shared" si="4"/>
        <v>0.2613</v>
      </c>
      <c r="F240" s="57">
        <v>0</v>
      </c>
      <c r="G240" s="56" t="s">
        <v>13</v>
      </c>
      <c r="H240" s="57">
        <v>0.2613</v>
      </c>
      <c r="I240" s="97" t="s">
        <v>286</v>
      </c>
      <c r="J240" s="161">
        <v>0</v>
      </c>
      <c r="K240" s="64">
        <v>0.0593</v>
      </c>
      <c r="L240" s="94" t="s">
        <v>422</v>
      </c>
      <c r="M240" s="115"/>
    </row>
    <row r="241" spans="1:13" s="37" customFormat="1" ht="13.5" customHeight="1">
      <c r="A241" s="59"/>
      <c r="B241" s="42"/>
      <c r="C241" s="278"/>
      <c r="D241" s="62"/>
      <c r="E241" s="62"/>
      <c r="F241" s="62"/>
      <c r="G241" s="61"/>
      <c r="H241" s="62"/>
      <c r="I241" s="44" t="s">
        <v>108</v>
      </c>
      <c r="J241" s="165">
        <v>0</v>
      </c>
      <c r="K241" s="65">
        <v>0.202</v>
      </c>
      <c r="L241" s="95"/>
      <c r="M241" s="115"/>
    </row>
    <row r="242" spans="1:13" s="37" customFormat="1" ht="12.75" customHeight="1">
      <c r="A242" s="42" t="s">
        <v>278</v>
      </c>
      <c r="B242" s="42" t="s">
        <v>24</v>
      </c>
      <c r="C242" s="34">
        <v>0.3905</v>
      </c>
      <c r="D242" s="79">
        <v>0</v>
      </c>
      <c r="E242" s="79">
        <f t="shared" si="4"/>
        <v>0.3905</v>
      </c>
      <c r="F242" s="79">
        <v>0</v>
      </c>
      <c r="G242" s="66" t="s">
        <v>13</v>
      </c>
      <c r="H242" s="79">
        <v>0.3905</v>
      </c>
      <c r="I242" s="44" t="s">
        <v>20</v>
      </c>
      <c r="J242" s="65">
        <v>0</v>
      </c>
      <c r="K242" s="65">
        <v>0.3905</v>
      </c>
      <c r="L242" s="99" t="s">
        <v>338</v>
      </c>
      <c r="M242" s="106"/>
    </row>
    <row r="243" spans="1:13" ht="13.5" customHeight="1">
      <c r="A243" s="18" t="s">
        <v>151</v>
      </c>
      <c r="B243" s="31" t="s">
        <v>49</v>
      </c>
      <c r="C243" s="29">
        <v>0.2613</v>
      </c>
      <c r="D243" s="53">
        <v>0.2613</v>
      </c>
      <c r="E243" s="53">
        <v>0</v>
      </c>
      <c r="F243" s="79">
        <v>0</v>
      </c>
      <c r="G243" s="50" t="s">
        <v>50</v>
      </c>
      <c r="H243" s="53">
        <v>0.2613</v>
      </c>
      <c r="I243" s="24" t="s">
        <v>58</v>
      </c>
      <c r="J243" s="53">
        <v>0.2613</v>
      </c>
      <c r="K243" s="53">
        <v>0</v>
      </c>
      <c r="L243" s="104" t="s">
        <v>402</v>
      </c>
      <c r="M243" s="100"/>
    </row>
    <row r="244" spans="1:13" ht="13.5" customHeight="1">
      <c r="A244" s="18" t="s">
        <v>152</v>
      </c>
      <c r="B244" s="7" t="s">
        <v>49</v>
      </c>
      <c r="C244" s="9">
        <v>0.118</v>
      </c>
      <c r="D244" s="13">
        <v>0.118</v>
      </c>
      <c r="E244" s="13">
        <v>0</v>
      </c>
      <c r="F244" s="20">
        <v>0</v>
      </c>
      <c r="G244" s="47" t="s">
        <v>13</v>
      </c>
      <c r="H244" s="13">
        <v>0.118</v>
      </c>
      <c r="I244" s="19" t="s">
        <v>108</v>
      </c>
      <c r="J244" s="13">
        <v>0.118</v>
      </c>
      <c r="K244" s="13">
        <v>0</v>
      </c>
      <c r="L244" s="104" t="s">
        <v>411</v>
      </c>
      <c r="M244" s="100"/>
    </row>
    <row r="245" spans="1:13" ht="13.5" customHeight="1">
      <c r="A245" s="18" t="s">
        <v>153</v>
      </c>
      <c r="B245" s="32" t="s">
        <v>86</v>
      </c>
      <c r="C245" s="9">
        <v>0.0588</v>
      </c>
      <c r="D245" s="13">
        <v>0.0588</v>
      </c>
      <c r="E245" s="13">
        <v>0</v>
      </c>
      <c r="F245" s="22">
        <v>0.0242</v>
      </c>
      <c r="G245" s="47" t="s">
        <v>13</v>
      </c>
      <c r="H245" s="13">
        <v>0.0346</v>
      </c>
      <c r="I245" s="19" t="s">
        <v>108</v>
      </c>
      <c r="J245" s="13">
        <v>0.0346</v>
      </c>
      <c r="K245" s="13">
        <v>0</v>
      </c>
      <c r="L245" s="104" t="s">
        <v>423</v>
      </c>
      <c r="M245" s="100"/>
    </row>
    <row r="246" spans="1:13" ht="13.5" customHeight="1">
      <c r="A246" s="18" t="s">
        <v>154</v>
      </c>
      <c r="B246" s="7" t="s">
        <v>86</v>
      </c>
      <c r="C246" s="9">
        <v>0.0868</v>
      </c>
      <c r="D246" s="13">
        <v>0.0868</v>
      </c>
      <c r="E246" s="13">
        <v>0</v>
      </c>
      <c r="F246" s="22">
        <v>0</v>
      </c>
      <c r="G246" s="47" t="s">
        <v>155</v>
      </c>
      <c r="H246" s="13">
        <v>0.0868</v>
      </c>
      <c r="I246" s="19" t="s">
        <v>108</v>
      </c>
      <c r="J246" s="13">
        <v>0.0868</v>
      </c>
      <c r="K246" s="13">
        <v>0</v>
      </c>
      <c r="L246" s="104" t="s">
        <v>424</v>
      </c>
      <c r="M246" s="100"/>
    </row>
    <row r="247" spans="1:13" s="37" customFormat="1" ht="13.5" customHeight="1">
      <c r="A247" s="18" t="s">
        <v>156</v>
      </c>
      <c r="B247" s="18" t="s">
        <v>157</v>
      </c>
      <c r="C247" s="22">
        <v>0.3715</v>
      </c>
      <c r="D247" s="20">
        <v>0.3715</v>
      </c>
      <c r="E247" s="20">
        <v>0</v>
      </c>
      <c r="F247" s="22">
        <v>0.2017</v>
      </c>
      <c r="G247" s="45" t="s">
        <v>158</v>
      </c>
      <c r="H247" s="20">
        <v>0.1698</v>
      </c>
      <c r="I247" s="39" t="s">
        <v>58</v>
      </c>
      <c r="J247" s="20">
        <v>0.1698</v>
      </c>
      <c r="K247" s="20">
        <v>0</v>
      </c>
      <c r="L247" s="104" t="s">
        <v>425</v>
      </c>
      <c r="M247" s="106"/>
    </row>
    <row r="248" spans="1:13" ht="13.5" customHeight="1">
      <c r="A248" s="18" t="s">
        <v>159</v>
      </c>
      <c r="B248" s="7" t="s">
        <v>86</v>
      </c>
      <c r="C248" s="9">
        <v>0.125</v>
      </c>
      <c r="D248" s="13">
        <v>0.125</v>
      </c>
      <c r="E248" s="13">
        <v>0</v>
      </c>
      <c r="F248" s="22">
        <v>0.125</v>
      </c>
      <c r="G248" s="47" t="s">
        <v>160</v>
      </c>
      <c r="H248" s="13">
        <v>0</v>
      </c>
      <c r="I248" s="19" t="s">
        <v>58</v>
      </c>
      <c r="J248" s="13">
        <v>0</v>
      </c>
      <c r="K248" s="13">
        <v>0</v>
      </c>
      <c r="L248" s="104" t="s">
        <v>426</v>
      </c>
      <c r="M248" s="100"/>
    </row>
    <row r="249" spans="1:13" ht="13.5" customHeight="1">
      <c r="A249" s="41" t="s">
        <v>161</v>
      </c>
      <c r="B249" s="26" t="s">
        <v>86</v>
      </c>
      <c r="C249" s="27">
        <v>0.2331</v>
      </c>
      <c r="D249" s="52">
        <v>0.2331</v>
      </c>
      <c r="E249" s="52">
        <v>0</v>
      </c>
      <c r="F249" s="43">
        <v>0</v>
      </c>
      <c r="G249" s="49" t="s">
        <v>50</v>
      </c>
      <c r="H249" s="52">
        <v>0.2331</v>
      </c>
      <c r="I249" s="21" t="s">
        <v>58</v>
      </c>
      <c r="J249" s="52">
        <v>0.2647</v>
      </c>
      <c r="K249" s="52">
        <v>0</v>
      </c>
      <c r="L249" s="98" t="s">
        <v>402</v>
      </c>
      <c r="M249" s="100"/>
    </row>
    <row r="250" spans="1:13" s="37" customFormat="1" ht="13.5" customHeight="1">
      <c r="A250" s="54" t="s">
        <v>162</v>
      </c>
      <c r="B250" s="54" t="s">
        <v>163</v>
      </c>
      <c r="C250" s="55">
        <v>1.1605</v>
      </c>
      <c r="D250" s="57">
        <v>0.3855</v>
      </c>
      <c r="E250" s="57">
        <v>0.775</v>
      </c>
      <c r="F250" s="55">
        <v>0</v>
      </c>
      <c r="G250" s="56" t="s">
        <v>155</v>
      </c>
      <c r="H250" s="55">
        <v>1.1605</v>
      </c>
      <c r="I250" s="97" t="s">
        <v>41</v>
      </c>
      <c r="J250" s="57">
        <v>0.3856</v>
      </c>
      <c r="K250" s="112">
        <v>0.6586</v>
      </c>
      <c r="L250" s="94" t="s">
        <v>427</v>
      </c>
      <c r="M250" s="115"/>
    </row>
    <row r="251" spans="1:13" s="37" customFormat="1" ht="13.5" customHeight="1">
      <c r="A251" s="150"/>
      <c r="B251" s="59"/>
      <c r="C251" s="60"/>
      <c r="D251" s="62"/>
      <c r="E251" s="62"/>
      <c r="F251" s="60"/>
      <c r="G251" s="61"/>
      <c r="H251" s="62"/>
      <c r="I251" s="44" t="s">
        <v>20</v>
      </c>
      <c r="J251" s="279">
        <v>0</v>
      </c>
      <c r="K251" s="79">
        <v>0.1164</v>
      </c>
      <c r="L251" s="95"/>
      <c r="M251" s="115"/>
    </row>
    <row r="252" spans="1:13" s="185" customFormat="1" ht="13.5" customHeight="1">
      <c r="A252" s="41" t="s">
        <v>164</v>
      </c>
      <c r="B252" s="290" t="s">
        <v>89</v>
      </c>
      <c r="C252" s="193">
        <v>0.208</v>
      </c>
      <c r="D252" s="194">
        <v>0.01</v>
      </c>
      <c r="E252" s="194">
        <v>0.198</v>
      </c>
      <c r="F252" s="122">
        <v>0</v>
      </c>
      <c r="G252" s="199" t="s">
        <v>130</v>
      </c>
      <c r="H252" s="193">
        <v>0.208</v>
      </c>
      <c r="I252" s="124" t="s">
        <v>47</v>
      </c>
      <c r="J252" s="194">
        <v>0.01</v>
      </c>
      <c r="K252" s="126">
        <v>0.0453</v>
      </c>
      <c r="L252" s="195" t="s">
        <v>428</v>
      </c>
      <c r="M252" s="106"/>
    </row>
    <row r="253" spans="1:13" s="185" customFormat="1" ht="13.5" customHeight="1">
      <c r="A253" s="140"/>
      <c r="B253" s="290"/>
      <c r="C253" s="193"/>
      <c r="D253" s="194"/>
      <c r="E253" s="194"/>
      <c r="F253" s="288"/>
      <c r="G253" s="199"/>
      <c r="H253" s="118"/>
      <c r="I253" s="124" t="s">
        <v>288</v>
      </c>
      <c r="J253" s="126">
        <v>0</v>
      </c>
      <c r="K253" s="126">
        <v>0.0475</v>
      </c>
      <c r="L253" s="195"/>
      <c r="M253" s="106"/>
    </row>
    <row r="254" spans="1:13" s="185" customFormat="1" ht="13.5" customHeight="1">
      <c r="A254" s="42"/>
      <c r="B254" s="291"/>
      <c r="C254" s="34"/>
      <c r="D254" s="79"/>
      <c r="E254" s="79"/>
      <c r="F254" s="133"/>
      <c r="G254" s="292"/>
      <c r="H254" s="129"/>
      <c r="I254" s="124" t="s">
        <v>478</v>
      </c>
      <c r="J254" s="175">
        <v>0</v>
      </c>
      <c r="K254" s="126">
        <v>0.0248</v>
      </c>
      <c r="L254" s="132"/>
      <c r="M254" s="106"/>
    </row>
    <row r="255" spans="1:13" s="185" customFormat="1" ht="13.5" customHeight="1">
      <c r="A255" s="140" t="s">
        <v>165</v>
      </c>
      <c r="B255" s="41" t="s">
        <v>89</v>
      </c>
      <c r="C255" s="43">
        <v>0.204</v>
      </c>
      <c r="D255" s="112">
        <v>0</v>
      </c>
      <c r="E255" s="112">
        <v>0.204</v>
      </c>
      <c r="F255" s="43">
        <v>0.0037</v>
      </c>
      <c r="G255" s="113" t="s">
        <v>13</v>
      </c>
      <c r="H255" s="57">
        <v>0.2003</v>
      </c>
      <c r="I255" s="97" t="s">
        <v>47</v>
      </c>
      <c r="J255" s="169">
        <v>0</v>
      </c>
      <c r="K255" s="125">
        <v>0.0739</v>
      </c>
      <c r="L255" s="156" t="s">
        <v>428</v>
      </c>
      <c r="M255" s="106"/>
    </row>
    <row r="256" spans="1:13" s="185" customFormat="1" ht="13.5" customHeight="1">
      <c r="A256" s="140"/>
      <c r="B256" s="140"/>
      <c r="C256" s="193"/>
      <c r="D256" s="194"/>
      <c r="E256" s="194"/>
      <c r="F256" s="193"/>
      <c r="G256" s="213"/>
      <c r="H256" s="171"/>
      <c r="I256" s="124" t="s">
        <v>288</v>
      </c>
      <c r="J256" s="174">
        <v>0</v>
      </c>
      <c r="K256" s="126">
        <v>0.0584</v>
      </c>
      <c r="L256" s="148"/>
      <c r="M256" s="106"/>
    </row>
    <row r="257" spans="1:13" s="185" customFormat="1" ht="13.5" customHeight="1">
      <c r="A257" s="42"/>
      <c r="B257" s="42"/>
      <c r="C257" s="34"/>
      <c r="D257" s="79"/>
      <c r="E257" s="79"/>
      <c r="F257" s="293"/>
      <c r="G257" s="66"/>
      <c r="H257" s="62"/>
      <c r="I257" s="44" t="s">
        <v>478</v>
      </c>
      <c r="J257" s="222">
        <v>0</v>
      </c>
      <c r="K257" s="175">
        <v>0.0264</v>
      </c>
      <c r="L257" s="153"/>
      <c r="M257" s="106"/>
    </row>
    <row r="258" spans="1:13" s="185" customFormat="1" ht="13.5" customHeight="1">
      <c r="A258" s="96" t="s">
        <v>166</v>
      </c>
      <c r="B258" s="294" t="s">
        <v>89</v>
      </c>
      <c r="C258" s="280">
        <v>0.2857</v>
      </c>
      <c r="D258" s="117">
        <v>0</v>
      </c>
      <c r="E258" s="117">
        <v>0.2857</v>
      </c>
      <c r="F258" s="280">
        <v>0</v>
      </c>
      <c r="G258" s="295" t="s">
        <v>130</v>
      </c>
      <c r="H258" s="117">
        <v>0.2857</v>
      </c>
      <c r="I258" s="124" t="s">
        <v>41</v>
      </c>
      <c r="J258" s="125">
        <v>0</v>
      </c>
      <c r="K258" s="126">
        <v>0.0793</v>
      </c>
      <c r="L258" s="127" t="s">
        <v>429</v>
      </c>
      <c r="M258" s="36"/>
    </row>
    <row r="259" spans="1:13" s="185" customFormat="1" ht="13.5" customHeight="1">
      <c r="A259" s="296"/>
      <c r="B259" s="297"/>
      <c r="C259" s="122"/>
      <c r="D259" s="118"/>
      <c r="E259" s="118"/>
      <c r="F259" s="288"/>
      <c r="G259" s="199"/>
      <c r="H259" s="118"/>
      <c r="I259" s="124" t="s">
        <v>479</v>
      </c>
      <c r="J259" s="126">
        <v>0</v>
      </c>
      <c r="K259" s="126">
        <v>0.1541</v>
      </c>
      <c r="L259" s="298"/>
      <c r="M259" s="160"/>
    </row>
    <row r="260" spans="1:13" s="185" customFormat="1" ht="13.5" customHeight="1">
      <c r="A260" s="299"/>
      <c r="B260" s="300"/>
      <c r="C260" s="299"/>
      <c r="D260" s="301"/>
      <c r="E260" s="301"/>
      <c r="F260" s="299"/>
      <c r="G260" s="199"/>
      <c r="H260" s="299"/>
      <c r="I260" s="124" t="s">
        <v>480</v>
      </c>
      <c r="J260" s="302">
        <v>0</v>
      </c>
      <c r="K260" s="126">
        <v>0.0523</v>
      </c>
      <c r="L260" s="142"/>
      <c r="M260" s="160"/>
    </row>
    <row r="261" spans="1:13" s="256" customFormat="1" ht="13.5" customHeight="1">
      <c r="A261" s="68" t="s">
        <v>291</v>
      </c>
      <c r="B261" s="33" t="s">
        <v>89</v>
      </c>
      <c r="C261" s="70">
        <v>0.0931</v>
      </c>
      <c r="D261" s="73">
        <v>0</v>
      </c>
      <c r="E261" s="73">
        <f>SUM(C261:D261)</f>
        <v>0.0931</v>
      </c>
      <c r="F261" s="43">
        <v>0</v>
      </c>
      <c r="G261" s="305" t="s">
        <v>13</v>
      </c>
      <c r="H261" s="73">
        <v>0.0931</v>
      </c>
      <c r="I261" s="21" t="s">
        <v>284</v>
      </c>
      <c r="J261" s="121">
        <v>0</v>
      </c>
      <c r="K261" s="121">
        <v>0.0099</v>
      </c>
      <c r="L261" s="98" t="s">
        <v>430</v>
      </c>
      <c r="M261" s="110"/>
    </row>
    <row r="262" spans="1:13" s="256" customFormat="1" ht="13.5" customHeight="1">
      <c r="A262" s="200"/>
      <c r="B262" s="303"/>
      <c r="C262" s="260"/>
      <c r="D262" s="262"/>
      <c r="E262" s="262"/>
      <c r="F262" s="193"/>
      <c r="G262" s="264"/>
      <c r="H262" s="262"/>
      <c r="I262" s="21" t="s">
        <v>482</v>
      </c>
      <c r="J262" s="289">
        <v>0</v>
      </c>
      <c r="K262" s="121">
        <v>0.052</v>
      </c>
      <c r="L262" s="195"/>
      <c r="M262" s="304"/>
    </row>
    <row r="263" spans="1:13" s="256" customFormat="1" ht="13.5" customHeight="1" thickBot="1">
      <c r="A263" s="69"/>
      <c r="B263" s="71"/>
      <c r="C263" s="69"/>
      <c r="D263" s="72"/>
      <c r="E263" s="72"/>
      <c r="F263" s="308"/>
      <c r="G263" s="306"/>
      <c r="H263" s="69"/>
      <c r="I263" s="21" t="s">
        <v>481</v>
      </c>
      <c r="J263" s="309">
        <v>0</v>
      </c>
      <c r="K263" s="121">
        <v>0.0312</v>
      </c>
      <c r="L263" s="69"/>
      <c r="M263" s="111"/>
    </row>
    <row r="264" spans="1:13" ht="13.5" customHeight="1" thickBot="1">
      <c r="A264" s="359" t="s">
        <v>431</v>
      </c>
      <c r="B264" s="360"/>
      <c r="C264" s="90">
        <f>SUM(C8:C263)</f>
        <v>61.097100000000005</v>
      </c>
      <c r="D264" s="90">
        <f>SUM(D8:D263)</f>
        <v>13.8984</v>
      </c>
      <c r="E264" s="90">
        <f>SUM(E8:E263)</f>
        <v>47.198699999999995</v>
      </c>
      <c r="F264" s="307">
        <f>SUM(F8:F263)</f>
        <v>3.5040999999999998</v>
      </c>
      <c r="G264" s="91"/>
      <c r="H264" s="92">
        <f>SUM(H8:H263)</f>
        <v>57.59300000000002</v>
      </c>
      <c r="I264" s="91"/>
      <c r="J264" s="92">
        <f>SUM(J8:J263)</f>
        <v>12.194200000000002</v>
      </c>
      <c r="K264" s="92">
        <f>SUM(K8:K263)</f>
        <v>45.39879999999999</v>
      </c>
      <c r="L264" s="108"/>
      <c r="M264" s="109"/>
    </row>
    <row r="265" ht="12.75">
      <c r="M265" s="93"/>
    </row>
    <row r="266" ht="12.75">
      <c r="M266" s="93"/>
    </row>
    <row r="267" ht="12.75">
      <c r="M267" s="93"/>
    </row>
  </sheetData>
  <mergeCells count="40">
    <mergeCell ref="B7:L7"/>
    <mergeCell ref="A264:B264"/>
    <mergeCell ref="A12:L12"/>
    <mergeCell ref="A22:L22"/>
    <mergeCell ref="A26:L26"/>
    <mergeCell ref="A81:L81"/>
    <mergeCell ref="A108:L108"/>
    <mergeCell ref="A118:L118"/>
    <mergeCell ref="A121:L121"/>
    <mergeCell ref="A205:L205"/>
    <mergeCell ref="A227:A228"/>
    <mergeCell ref="L3:L5"/>
    <mergeCell ref="D4:D5"/>
    <mergeCell ref="E4:E5"/>
    <mergeCell ref="H4:H5"/>
    <mergeCell ref="F3:F5"/>
    <mergeCell ref="G3:G5"/>
    <mergeCell ref="C3:E3"/>
    <mergeCell ref="H3:K3"/>
    <mergeCell ref="I4:K4"/>
    <mergeCell ref="B1:G1"/>
    <mergeCell ref="A148:L148"/>
    <mergeCell ref="A172:L172"/>
    <mergeCell ref="J122:J123"/>
    <mergeCell ref="L122:L123"/>
    <mergeCell ref="K122:K123"/>
    <mergeCell ref="A122:A123"/>
    <mergeCell ref="B122:B123"/>
    <mergeCell ref="A3:A5"/>
    <mergeCell ref="B3:B5"/>
    <mergeCell ref="L227:L228"/>
    <mergeCell ref="C122:C123"/>
    <mergeCell ref="D122:D123"/>
    <mergeCell ref="M227:M228"/>
    <mergeCell ref="M122:M123"/>
    <mergeCell ref="E122:E123"/>
    <mergeCell ref="F122:F123"/>
    <mergeCell ref="G122:G123"/>
    <mergeCell ref="H122:H123"/>
    <mergeCell ref="I122:I123"/>
  </mergeCells>
  <printOptions/>
  <pageMargins left="0.75" right="0.75" top="1" bottom="1" header="0.4921259845" footer="0.4921259845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Architektonický ateliér GAM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Takáčová</dc:creator>
  <cp:keywords/>
  <dc:description/>
  <cp:lastModifiedBy>Zuzana Takáčová</cp:lastModifiedBy>
  <cp:lastPrinted>2001-10-31T06:50:43Z</cp:lastPrinted>
  <dcterms:created xsi:type="dcterms:W3CDTF">2001-07-28T12:13:10Z</dcterms:created>
  <dcterms:modified xsi:type="dcterms:W3CDTF">2001-11-07T07:44:40Z</dcterms:modified>
  <cp:category/>
  <cp:version/>
  <cp:contentType/>
  <cp:contentStatus/>
</cp:coreProperties>
</file>