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showInkAnnotation="0" defaultThemeVersion="124226"/>
  <mc:AlternateContent xmlns:mc="http://schemas.openxmlformats.org/markup-compatibility/2006">
    <mc:Choice Requires="x15">
      <x15ac:absPath xmlns:x15ac="http://schemas.microsoft.com/office/spreadsheetml/2010/11/ac" url="D:\IROP NOVE PROJEKTY\Zazriva\"/>
    </mc:Choice>
  </mc:AlternateContent>
  <xr:revisionPtr revIDLastSave="0" documentId="13_ncr:1_{1AC2A75F-9E5F-46D1-9F88-8DD63EAAE464}" xr6:coauthVersionLast="45" xr6:coauthVersionMax="45" xr10:uidLastSave="{00000000-0000-0000-0000-000000000000}"/>
  <bookViews>
    <workbookView xWindow="-110" yWindow="-110" windowWidth="19420" windowHeight="10420" xr2:uid="{00000000-000D-0000-FFFF-FFFF00000000}"/>
  </bookViews>
  <sheets>
    <sheet name="Zoznam" sheetId="21" r:id="rId1"/>
    <sheet name="Hárok2" sheetId="17" state="hidden" r:id="rId2"/>
    <sheet name="Hárok3" sheetId="18" state="hidden" r:id="rId3"/>
  </sheets>
  <definedNames>
    <definedName name="_xlnm._FilterDatabase" localSheetId="0" hidden="1">Zoznam!$A$1:$H$48</definedName>
    <definedName name="ghghjgh">#REF!</definedName>
    <definedName name="hjkz">#REF!</definedName>
    <definedName name="_xlnm.Print_Area" localSheetId="0">Zoznam!$A$1:$H$48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3" i="21" l="1"/>
  <c r="H4" i="21"/>
  <c r="H5" i="21"/>
  <c r="H6" i="21"/>
  <c r="H7" i="21"/>
  <c r="H8" i="21"/>
  <c r="H9" i="21"/>
  <c r="H10" i="21"/>
  <c r="H11" i="21"/>
  <c r="H12" i="21"/>
  <c r="H13" i="21"/>
  <c r="H14" i="21"/>
  <c r="H15" i="21"/>
  <c r="H16" i="21"/>
  <c r="H17" i="21"/>
  <c r="H18" i="21"/>
  <c r="H19" i="21"/>
  <c r="H20" i="21"/>
  <c r="H21" i="21"/>
  <c r="H22" i="21"/>
  <c r="H23" i="21"/>
  <c r="H24" i="21"/>
  <c r="H25" i="21"/>
  <c r="H26" i="21"/>
  <c r="H27" i="21"/>
  <c r="H28" i="21"/>
  <c r="H29" i="21"/>
  <c r="H30" i="21"/>
  <c r="H31" i="21"/>
  <c r="H32" i="21"/>
  <c r="H33" i="21"/>
  <c r="H34" i="21"/>
  <c r="H35" i="21"/>
  <c r="H36" i="21"/>
  <c r="H37" i="21"/>
  <c r="H38" i="21"/>
  <c r="H39" i="21"/>
  <c r="H40" i="21"/>
  <c r="H41" i="21"/>
  <c r="H42" i="21"/>
  <c r="H43" i="21"/>
  <c r="H44" i="21"/>
  <c r="H45" i="21"/>
  <c r="H46" i="21"/>
  <c r="H47" i="21"/>
  <c r="H48" i="21"/>
  <c r="H49" i="21"/>
  <c r="H2" i="21" l="1"/>
  <c r="H51" i="21" l="1"/>
  <c r="H52" i="21" l="1"/>
  <c r="H53" i="2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IROP</author>
  </authors>
  <commentList>
    <comment ref="D2" authorId="0" shapeId="0" xr:uid="{00000000-0006-0000-0000-000001000000}">
      <text>
        <r>
          <rPr>
            <sz val="9"/>
            <color indexed="81"/>
            <rFont val="Segoe UI"/>
            <family val="2"/>
            <charset val="238"/>
          </rPr>
          <t>Množstvo zadávajte na tri desatinné miesta.</t>
        </r>
      </text>
    </comment>
    <comment ref="G2" authorId="0" shapeId="0" xr:uid="{00000000-0006-0000-0000-000002000000}">
      <text>
        <r>
          <rPr>
            <sz val="9"/>
            <color indexed="81"/>
            <rFont val="Segoe UI"/>
            <family val="2"/>
            <charset val="238"/>
          </rPr>
          <t>Jednotkovú cenu zadávajte na dve desatinné miesta.</t>
        </r>
      </text>
    </comment>
  </commentList>
</comments>
</file>

<file path=xl/sharedStrings.xml><?xml version="1.0" encoding="utf-8"?>
<sst xmlns="http://schemas.openxmlformats.org/spreadsheetml/2006/main" count="203" uniqueCount="107">
  <si>
    <t>Merná jednotka</t>
  </si>
  <si>
    <t>ks</t>
  </si>
  <si>
    <t>P.č.</t>
  </si>
  <si>
    <t>Množstvo</t>
  </si>
  <si>
    <t>Interfejs na zber dát s príslušenstvom</t>
  </si>
  <si>
    <t>SW k iterfejsu - multilicencia</t>
  </si>
  <si>
    <t>Sada senzorov pre fyziku - učiteľ</t>
  </si>
  <si>
    <t>Učiteľská termodynamická sada</t>
  </si>
  <si>
    <t xml:space="preserve">Sada pre termodynamiku s príslušenstvom </t>
  </si>
  <si>
    <t xml:space="preserve">Učiteľská mechanická sada </t>
  </si>
  <si>
    <t>Sada objem a hmotnosť</t>
  </si>
  <si>
    <t>Sada kladiek s príslušenstvom</t>
  </si>
  <si>
    <t xml:space="preserve">Kvapalinový baroskop s príslušenstvom </t>
  </si>
  <si>
    <t>Ručná výveva s príslušenstvom</t>
  </si>
  <si>
    <t xml:space="preserve">Učiteľská optická sada </t>
  </si>
  <si>
    <t>Učiteľská sada na miešanie farieb</t>
  </si>
  <si>
    <t>Učiteľská elektromagnetická sada</t>
  </si>
  <si>
    <t>Prístroj na výrobu vysokého DC napätia</t>
  </si>
  <si>
    <t>Prístroj na indikáciu napätí s príslušenstvom</t>
  </si>
  <si>
    <t>sada</t>
  </si>
  <si>
    <t>Špecifikácia</t>
  </si>
  <si>
    <t>Skupina</t>
  </si>
  <si>
    <t>Merací panel pre učiteľa komaptibilný so sadou senzorov pre fyziku - učiteľ. Merací panel obsahuje 3 ks základných senzorov (senzor teploty, senzor osvetlenia, senzor napätia), 4ks spojovacích káblov pre senzory a má zabudovaný mikrofón. Súčasťou meracieho panelu pre učiteľa je spektrálna sonda-optické vlákno a vybavenie na online skúmanie a zaznamenávanie spektrálnych charakteristík viditeľnej časti spektra zdrojov svetla. Merané veličiny je možné zobrazovať a spracovávať priamo v meracom paneli, na monitore počítača alebo na interaktívnej tabuli.</t>
  </si>
  <si>
    <t>Softvérové školské vzdelávacie prostredie pracujúce pod operačným systémom Windows, kompatibilné s interfejsom, integrujúce meranie hodnôt fyzikálnych veličín (min. teplota, osvetlenie, napätie) spracovanie a zobrazenie nameraných hodnôt v tabuľkách a v grafoch, modelovanie a tvorbu interaktívnych animácií prepojených na reálne deje snímané senzormi. Súčasťou sú inštruktážne aktivity pre učiteľov a žiakov v zmysle ŠVP pre ročníky 6. až 9. ročníky ZŠ s inovovanou metodikou v digitálnej forme. Multilicencia softvéru v slovenskom a anglickom jazyku, platnosť multilicencie je 5 rokov.</t>
  </si>
  <si>
    <t>Zariadenie slúži na vysvetlenie a meranie tlaku kvapalín. Balenie obsahuje senzor, s priemerom 50 mm, otočný okolo svojej osi, upevnený na rúrke, manometer v tvare U, na podstavci, s vodným stĺpcom do 200 mm a kadičku.</t>
  </si>
  <si>
    <t>Školská edukačná súprava pre pokusy s vákuom. Súprava obsahuje 10 častí, vrátane malej vákuovej nádoby, hadičky so spätným ventilom, ručnej vývevy a je dodávaná v prenosnom obale.</t>
  </si>
  <si>
    <t>DID</t>
  </si>
  <si>
    <t>Jednotková cena bez DPH</t>
  </si>
  <si>
    <t>Spolu bez DPH</t>
  </si>
  <si>
    <t>Spolu s DPH</t>
  </si>
  <si>
    <t>Názov položky</t>
  </si>
  <si>
    <t>Tabuľa keramická 120cm x 180cm</t>
  </si>
  <si>
    <t>Keramická tabuľa, biela, rozmer 120 x 180cm. Povrch keramický, popisovateľný za sucha stieratelnými popisovačmi, hliníkový rám so zaoblením, držiak popisovačov, montážna sada a montáž tabule v cene.</t>
  </si>
  <si>
    <t>Sada na meranie spotreby el. energie</t>
  </si>
  <si>
    <t>Sada na meranie spotreby elektrickej energie obsahuje demonštračný prístroj s LCD displejom, 3 funkcionálnymi tlačidlami a možnosťou nastavenia jednotkovej ceny, vhodný na pripojenie do elektrickej zásuvky na maximálne 230V/16A, pričom je  prístroj možné použiť pre dve tarify, súčasťou sady je tepelné záťažové teleso na znázornenie zmeny spotreby elektrickej energie.</t>
  </si>
  <si>
    <t>Sada na znázornenie bezpečného využitia elektrickej energie v domácnosti</t>
  </si>
  <si>
    <t>Demonštračná sada na ukážku bezpečného používania elektrickej energie v domácnosti. Sada obsahuje 15 rôznych komponentov, umožňujúcich vykonanie 25 rôznych experimentov z týchto okruhov: základné zapojenia elektrospotrebičov, premena elektrickej energie na iné druhy energie, nehody spôsobené elektrickým prúdom, nehodové situácie v domácnosti. Súčasťou stavebnice je sada spojovacích vodičov so stojanom a videomanuál v slovenskom jazyku.</t>
  </si>
  <si>
    <t>Sada na znázornenie zdrojov obnoviteľnej energie</t>
  </si>
  <si>
    <t xml:space="preserve">Stavebnica na znázornenie využitia alternatívnych zdrojov elektrickej energie. Obsahuje:  veľkú vrtuľu a  malú vrtuľu na veternú energiu, solárny článok, nádoby na vodu so zvonom na vodík a zvonom na kyslík, reverzné elektrolyzéry a palivový článok, LED diódy na overenie prítomnosti energie, prepojovacie členy, hadičky,  stojan na vrtuľu, rôzne typy listov na veľkú vrtuľu, držiak na malú vrtuľu, ručné dynamo v priesvitnom plaste, palivový článok na etanol, 9 litrový zásobník na vodík, zostava s Peltierovým článkom, palivový článok na slanú vodu, merač energie, merací panel, CD so softvérom, autíčko na prezentáciu rôznych zdrojov energie, záťaž, superkapacitor. Popisy častí a návod v Slovenskom jazyku. Pomocou stavebnice je možné vytvoriť  11 rôznych experimentov súvisiacich s obnoviteľnou energiou, ktoré slúžia na ukážku kompletného systému získavania čistej energie v zmenšenej mierke.  Sada pre dielňu
</t>
  </si>
  <si>
    <t xml:space="preserve">Sada na využitie obnoviteľnej enegie </t>
  </si>
  <si>
    <t>Sada obsahuje: tankovaciu stanicu s mechanickým plnením vodíka, elektrolyzérom na výrobu vodíka, nádržkou na vodu a zásobníkom na vodík, solárny článok na získavanie energie pre výrobu vodíka. Rozmer modelu autíčka je 10 cm, je  z priesvitného plastu, umožňujúceho sledovať chemické procesy, so zásobníkom na vodík. Sada pre dielňu.</t>
  </si>
  <si>
    <t>Sada na znázornenie vodovodného systému</t>
  </si>
  <si>
    <t>Sada znázorňujúca bežný vodovodný systému.  Obsahuje: odstredivé čerpadlo s motorom, tubu a káble, vodnú nádrž, trojnožku a tyčinku, stúpacie potrubie s dvoma kohútikmi, vodárenskú vežu so stúpacím potrubím, zdroj energie s batériami, plastový kontajner na vodu, sušič, prierezový model vodovodného kohútika. Sada pre dielňu.</t>
  </si>
  <si>
    <t>Sada základných druhov mechanizmov, pohonov a prevodov</t>
  </si>
  <si>
    <t xml:space="preserve"> Zostava na demonštráciu základných druhov mechanizmov, pohonov a prevodov (druhy, podstata, smer otáčania, hnacie a hnané koleso, atď.). Súprava obsahuje 10 ks funkčných modelov jednoduchých mechanizmov a prevodov, ktoré je možné navzájom prepájať a demonštrovať rôzne druhy pohybu, 3 ks 3D modelov motorov v reze a 11 ks rôznych 2D modelov pohonov a prevodov v reze. Sada pre dielňu. </t>
  </si>
  <si>
    <t>Triedna sada nástenných tabúľ pre polytechniku</t>
  </si>
  <si>
    <t>súbor</t>
  </si>
  <si>
    <t>Súbor 9 ks lineárnych učebných pomôcok znázorňujúcich využitie základných mechanizmov v domácnosti a praxi, automatizačné, zabezpečovacie systémy v domácnosti, energetické zdroje a ich využitie v domácnosti. Rozmer obrazov 110x140 cm, povrch laminovaný a sada je dodaná so závesnými lištami a s háčikmi na zavesenie (Obsiahnuté témy: Zabezpečovacie prvky v domácnosti, Regulácia spotreby vody v domácnosti a Regulácia spotreby elektriny v domácnosti, Ústredné kúrenie, Alternatívne a obnoviteľné zdroje energie, Nízkoenergetické domy, Rozvod plynu v domácnostiach, Revízne postupy, Základné mechanizmy v domácnosti)</t>
  </si>
  <si>
    <t>Triedna sada pre simuláciu úrazov</t>
  </si>
  <si>
    <t xml:space="preserve">Základná sada pre simuláciu úrazov - demonštračná - obsahuje dostatok materiálu na vytvorenie rôznych rán. Sada slúži aj na demonštráciu triedenia ranených, rýchlu identifikáciu zranenia alebo úrazu. Sada obsahuje: jednu komplikovanú otvorenú zlomeninu holennej kosti, jednu krvácajúcu ranu zo zásobníkom a pumpičkou, jednu nekrvácajúcu ranu, jednu fľašu koagulantu na vytvorenie umelej krvi, jedno balenie krvného prášku na prípravu 4,5 l umelej krvi, 12 samolepiacich rôznych tržných rán a otvorených zlomenín, jeden vosk simulujúci zranenie, jedno balenie rozbitého plexiskla, ktoré po vložení do vosku simuluje sklo v rane, 4 krémové farby - bielu, modrú, hnedú a červenú, lepiacu tyčinku, jeden rozprašovač, tri špachtle a tri stláčače jazyka. Celá sada je uložená v kufríku s max. váhou 2,5 kg. </t>
  </si>
  <si>
    <t>Triedna sada nástenných chemických tabúľ</t>
  </si>
  <si>
    <t>Súbor 3 ks obrazov na chémiu v slovenskom jazyku, s rozmerom 110 x 140 cm, laminované so závesnými lištami a s háčikmi na zavesenie vrátane 16 ks tabuliek A4 pre žiakov z každej témy (obsiahnuté témy: Periodická sústava prvkov, Pokyny na prácu v laboratóriu, Chemické látky)</t>
  </si>
  <si>
    <t>Triedna sada chemických modelov - učiteľ</t>
  </si>
  <si>
    <t xml:space="preserve">Sada 3D modelov pre učiteľa zložená  z 8 ks demonštračných 3D modelov na chémiu v zložení:  1x interaktívny model atómu,1x žiacky model atómu, 1x anorganická chémia, 1x organická chémia, model Chloridu sodného, model Grafitu, model Diamantu, model síranu vápenatého. Každý z modelov je z odolného plastu vhodnom pre školské prostredie, s popisom jednotlivých častí v slovenskom jazyku. </t>
  </si>
  <si>
    <t xml:space="preserve">Ekologická sada s príslušenstvom </t>
  </si>
  <si>
    <t>Ekologická sada obsahuje materiál na rozbor vody a pôdy a na meranie najdôležitejších látok, ktoré ovplyvňujú naše životné prostredie. Obal kufríka je pevný a vodotesný. Kufrík obsahuje: 80 stranový návod na použitie s farebnými ilustráciami, tabuľkami a podrobnými vysvetleniami v slovenskom jazyku, sadu s roztokmi na 59 experimentov od pH 3 do pH 9; amónium 0,05 – 10 mg/l; dusitan 0,02 – 1,0 mg/l; dusičnan 10 – 80 mg/l; fosfát 0,5 – 6 mg/l, extrakčné tekutiny na analýzu pôdy, experimenty s dusičnanom, fosfátom a amóniom, kartu s farbami na porovnanie nameraných hodnôt, filtračnú trojnožku, vreckové zväčšovacie sklíčko s 2- a 4-násobným zväčšením, špeciálny štetec na mikroorganizmy, vodeodolnú podložku na biologické experimenty, pomôcky ako sklíčka na vzorky, filtračný papier, laboratórne fľaše so širokým otvorom a kadičky, hárok veľkosti A2 na zapisovanie výsledkov meraní. Súčasťou dodávky je videomanuál pre prácu s ekologickým kufríkom.</t>
  </si>
  <si>
    <t>Planktónové siete</t>
  </si>
  <si>
    <t xml:space="preserve">Súbor planktónových sietí pre učiteľa obsahuje  6 ks rôznych komponentov (sieť s rúčkou dlhou 50cm, lupu, nádobu na pozorovanie, štetec,pinzeta, špionážne zrkadlo). Materiál odolný plast vhodný pre školské prostredie. </t>
  </si>
  <si>
    <t>Triedna sada anatomických modelov</t>
  </si>
  <si>
    <t>Triedna sada 9 ks demonštračných 3D modelov na biológiu - časť anatómia, zložená z: rozoberateľné ľudské torzo (10 častí, výška 85cm), model srdca, model kože, model oka, model mozgu, model lebky, model ucha, model panvy muža, model panvy ženy. Každý z modelov je z odolného plastu, vhodný pre školské prostredie, v rozmedzí 20 cm -80 cm, na podstavci, s popisom častí v slovenskom jazyku.</t>
  </si>
  <si>
    <t>Triedna sada botanických modelov</t>
  </si>
  <si>
    <t>Triedna sada 6 ks demonštračných 3D modelov na biológiu - časť botanika, v zložení: kvet zemiaka, kvet jablone, kvet čerešne, kvet hrachu, kvet repky olejnej, model rastlinnej bunky. Každý z modelov je z odolného plastu, vhodný pre školské prostredie, v trojnásobnom alebo väčšom prevedení, na podstavci, s popisom častí v slovenskom jazyku.</t>
  </si>
  <si>
    <t>Triedna sada zoologických modelov</t>
  </si>
  <si>
    <t>Triedna sada 10 ks demonštračných 3D modelov na biológiu - časť zoológia,  v zložení: had, ryba, zajac, holub, žaba, netopier, včela, motýľ, jašterica, model živočíšnej bunky. Každý z modelov je z odolného plastu, vhodnom pre školské prostredie, v životnej veľkosti alebo väčšie a s popisom jednotlivých častí v slovenskom jazyku.</t>
  </si>
  <si>
    <t>Triedna sada nástenných biologických tabúľ</t>
  </si>
  <si>
    <t>Súbor 4 ks obrazov na biológiu v slovenskom jazyku, s rozmerom 10 x 140 cm, laminované so závesnými lištami a s háčikmi na zavesenie (S obsiahnutými témami Biosignály a ľudské telo, Rastlín, Živočíchov a Neživej prírody)</t>
  </si>
  <si>
    <t>Triedna sada biologických modelov</t>
  </si>
  <si>
    <t>Triedna sada 5 ks demonštračných 3D modelov na biológiu - časť neživá príroda, s témami: Kolobeh vody v prírode, Slnečná sústava, Model pangea, Sada 12 ks rôznych skamenelín rastlín a živočíchov v samostatnom obale,  Sada 20 ks rôznych minerálov a hornín. Každý z modelov je z odolného plastu vhodnom pre školské prostredie, s popisom jednotlivých častí v slovenskom jazyku.</t>
  </si>
  <si>
    <t>Resuscitačná figurína na CPR</t>
  </si>
  <si>
    <t>Školská demonštračná CPR figurína na nácvik resuscitácie s možnosťou vyhodnocovania procesu resuscitácie na prenosnom zariadení s uhlopriečkou 11". Softvér na ovládanie ovládanie figuríny je v slovenskom jazyku. Výstup z procesu resuscitácie je možné archivovať, vyhodnocovať a ďalej spracovávať aj na pc. Figurína umožňuje testovanie správnosti resuscitačných aktivít. Funkčnosť figuríny: nastaviteľný úklon hlavy, ventil proti spätnému nadýchnutiu, pulz na krčnej tepne, zmena zreníc po úspešnej resuscitácii, dvíhanie a klesanie hrudníka pri nádychu a výdychu. Kontrola hĺbky vdychu, správneho umiestnenia rúk a správne vyvinutého tlaku v procese resuscitácie. Súčasťou dodávky je videomanuál v slovenčine.</t>
  </si>
  <si>
    <t>Model na nácvik  CPR - novorodenec</t>
  </si>
  <si>
    <t>Figurína dieťaťa na nácvik KPR, umožňuje nácvik Heimlichovho manévra, KPR a dýchanie z úst do úst, realistické anatomické znaky ako ohryzok, krčná tepna, pupok, hrudný kôš.</t>
  </si>
  <si>
    <t>Model na nácvik Heimlichovho manévra</t>
  </si>
  <si>
    <t>Model torza v životnej veľkosti umožňujúci precvičovať brušný/hrudný tlak procesov spätného vyfukovania (Heimlichov manéver)  a uvoľnenie úst na vyčistenie blokovaných dýchacích ciest. Materiál torza navodzuje hmatateľnú realitu s anatomickým rozhraním rebier, mečovitého výbežku a krčnej ryhy.  Model obsahuje aj zapchávajúce objekty a je dodaný vrátane trička a ľahkej prenosnej tašky.</t>
  </si>
  <si>
    <t>Kostra človeka - model + výukový SW</t>
  </si>
  <si>
    <t>Demonštračný model ľudskej kostry v životnej veľkosti na biológiu - časť anatómia. Model je z odolného hygienicky nezávadného plastu, vhodného pre školské prostredie. Kostra je pohyblivá v kĺboch, paže a nohy sú odnímateľné. Model obsahuje nervové vetvy, vertebrálne tepny, herniáciu lumbárnych invertebrálnych diskov. Lebka má pohyblivú sánku, prierez vo vrchnej časti a 3 odnímateľné spodné zuby. Výška modelu 180 cm, dodávaná so stojanom na kolieskach. Súčasťou modelu je  SW na určovanie častí ľudského tela.</t>
  </si>
  <si>
    <t>Kľúče na určovanie druhov</t>
  </si>
  <si>
    <t>Základná sada kľúčov na určovanie biologických druhov - rastlín, zvierat, nerastov a pod.</t>
  </si>
  <si>
    <t>Lupa na pozorovanie prírody</t>
  </si>
  <si>
    <t>Lupa na pozorovanie prírody pre učiteľa s  dvojnásobným zväčšením, možnosťou pripojenia nádobky s otvormi na vetranie, s priemerom 50 mm. na pozorovanie drobného hmyzu, rastlín a hornín.</t>
  </si>
  <si>
    <t>Sada mikropreparátov - učiteľská</t>
  </si>
  <si>
    <t xml:space="preserve">Sada preparátov pre učiteľa obsahuje 1 sadu preparátov s témou Ľudské telo, 1 sadu preparátov s témou Rozmnožovanie rastlín, 1 sadu preparátov s témou Rozmnožovanie živočíchov, 1 sadu preparátov s témou Parazity a 1 sadu preparátov s témou Život vo vode. Každá sada obsahovať 10 ks rôznych jednotlivých preparátov z uvedených tém. </t>
  </si>
  <si>
    <t>Sada lúp na pozorovanie prírody pre skupinu</t>
  </si>
  <si>
    <t>Sada lúp na pozorovanie prírody pre skupinu 4 žiakov. Jedna sada obsahuje 4 ks lúp, s dvojnásobným zväčšením, možnosťou pripojenia nádobky s otvormi na vetranie, s priemerom 50 mm. na pozorovanie drobného hmyzu, rastlín a hornín.</t>
  </si>
  <si>
    <t>Ekologická sada s príslušenstvom pre skupinu</t>
  </si>
  <si>
    <t>Ekologická sada obsahuje 2 ks súprav pre skupinu 4 žiakov. Každá súprava obsahuje materiál na rozbor vody a pôdy a na meranie najdôležitejších látok, ktoré ovplyvňujú naše životné prostredie. Súprava je  v kufríku z pevného a vodotesného materiálu. Súprava obsahuje: 80 stranový návod na použitie s farebnými ilustráciami, tabuľkami a podrobnými vysvetleniami v slovenskom jazyku, sadu s roztokmi na 59 experimentov od pH 3 do pH 9; amónium 0,05 – 10 mg/l; dusitan 0,02 – 1,0 mg/l; dusičnan 10 – 80 mg/l; fosfát 0,5 – 6 mg/l, extrakčné tekutiny na analýzu pôdy, experimenty s dusičnanom, fosfátom a amóniom, kartu s farbami na porovnanie nameraných hodnôt, filtračnú trojnožku, vreckové zväčšovacie sklíčko s 2- a 4-násobným zväčšením, špeciálny štetec na mikroorganizmy, vodeodolnú podložku na biologické experimenty, pomôcky ako sklíčka na vzorky, filtračný papier, laboratórne fľaše so širokým otvorom a kadičky, hárok veľkosti A2 na zapisovanie výsledkov meraní. Súčasťou sady je videomanuál pre prácu so súpravou v slovenskom jazyku.</t>
  </si>
  <si>
    <t>Žiacky kufrík chémia - destilácia</t>
  </si>
  <si>
    <t>Kufrík na jednoduché chemické pokusy, obsahuje všetky potrebné komponenty na zostavenie destilačeného setu a vykonanie destilačných procesov. Žiaci môžu sledovať chladenie vody a oddeľovanie kvapalín na základe ich odlišných teplôt varu.Materiál pre jednu skupinu žiakov.</t>
  </si>
  <si>
    <t>Sada 3D modelov na chémiu - žiak</t>
  </si>
  <si>
    <t>Sada 3D modelov na chémiu pre žiaka je zložená z 3 ks demonštračných 3D modelov na chémiu v zložení:  1x interaktívny model atómu,1x anorganická chémia, 1x organická chémia. Každý z modelov je z odolného plastu vhodného pre školské prostredie, s popisom jednotlivých častí v slovenskom jazyku. Sada max. pre 4 žiakov.</t>
  </si>
  <si>
    <t>Sada mikropreparátov - žiaci</t>
  </si>
  <si>
    <t>Sada preparátov pre skupinu 4 žiakov obsahuje 2 sady preparátov s témou Ľudské telo, 2 sady preparátov s témou Rozmnožovanie rastlín, 2 sady preparátov s témou Rozmnožovanie živočíchov, 2 sady preparátov s témou Parazity, 2 sady preparátov s témou Život vo vode. Každá sada obsahuje 10 ks rôznych jednotlivých preparátov z týchto tém.</t>
  </si>
  <si>
    <t>Učiteľská optická sada</t>
  </si>
  <si>
    <t>Sada objem a hmotnosť pre skupinu</t>
  </si>
  <si>
    <t>Učiteľská sada senzorov na fyziku pre interfejs na zber dát obsahuje tieto senzory: 4 x sada prepojovacích káblikov (1 sada 4ks), 1ks senzor teploty, 1 ks senzor osvetlenia, 1 ks senzor napätia, 1 ks senzor prúdu, 1 ks senzor vzdialenosti, 1 ks senzor zrýchlenia trojosový, 1 ks senzor sily, 1 ks barometrický senzor, 1 ks senzor tlaku plynu, 1 ks senzor teploty (termočlánok), 1 ks senzor vlhkosti, 1 ks senzor magnetického poľa, 1 ks optická brána, 1 ks senzor rádioaktívneho žiarenia, 1 ks senzor zvuku.</t>
  </si>
  <si>
    <t>Učiteľská termodynamická sada vrátane statívového stojana je využiteľná s interfejsom pre senzory. Sada obsahuje 40 komponentov a umožňuje prezentovať tieto experimenty na šírenie tepla: model teplomera, kalibrácia teplomera, bimetal, dĺžková rozťažnosť pevných látok, zmena objemu kvapalín, zmena objemu vzduchu pri konštantnom tlaku, zmena tlaku pri konštantnom objeme, vedenie tepla, prúdenie tepla, sálanie tepla, tepelná izolácia a experimenty na zmeny skupenstva: merná tepelná kapacita kvapalín, pevných látok, teplota topenia, chladiaca zmes, skupenské teplo tuhnutia, teplota varu, destilácia.</t>
  </si>
  <si>
    <t>Sada pre termodynamiku obsahuje 1 ks propan-butanový plynový horák s ventilovou náhradnou náplňou s 230 g propan-butánovej zmesi EN417 v bezpečnostnej nádržke,  1 ks Joulového kalorimetra a 2 ks laboratórnych teplomerov.</t>
  </si>
  <si>
    <t>Učiteľská mechanická sada obsahuje komponenty, ktoré sú využiteľné s interfejsom pre senzory. Sada obsahuje 45 komponentov a umožňuje prezentovať 25 experimentov z mechaniky: napr. naklonená rovina, zákony páky, momenty a sily, sily pôsobiace na ramene páky, sila ako vektor, pohyb kyvadla, fyzikálne kyvadlo, pevné a pohyblivé kladky, Hookov zákon, rezonancie, ťažisko, trenie, princíp sily a jednoduchých strojov, pevná kladka, pohyblivé kladky, pokusy s trením, libela, kyvadlo a iné. Všetky komponenty sú prispôsobené na to, aby z nich bolo možné zostaviť pokusy na magnetickej tabuli.</t>
  </si>
  <si>
    <t>Sada obsahujúca 17 ks komponentov využiteľných s interfejsom na zber dát. Sada obsahuje 7 ks silomerov z rozsahu 0,2-100N, materiál plast, kovová pružina, 1x balenie 4 ks kovových valcov pre pokusy s hustotou, materiál Al/Fe/Cu/Pb, hmotnosť 200g, priemer 25 mm, 1x balenie 6 ks rôznych materiálov na určenie hustoty vážením, materiál Al/Cu/Fe/Pb/Zn/drevo, rozmer 10x10x10 mm.</t>
  </si>
  <si>
    <t>Sada kladiek obsahuje súpravu kovových kladiek na stojane, ktoré sú využiteľné s interfejsom pre senzory a obsahujú: oceľové tyče 40cm, 25cm, 70cm, 1 ks dvojsvorka, 1 ks hák, 1 ks povraz 3 m, 1 ks pripevňovaciu skrutku, 1ks stojan s podstavcom s variabilnou možnosťou upevnenia kladiek, 1ks silomer s citlivosťou 0,2 N, sadu závaží (5g, 10g, 20g, 50g, 100g, 200g, 500g)</t>
  </si>
  <si>
    <t>Učiteľská optická sada obsahuje 28 komponentov a umožňuje prezentovať tieto experimenty: odraz a lom svetla (snellov zákon), totálny odraz, geometrická konštrukcia obrazu pomocou význačných lúčov, funkcia zdravého ľudského oka, chyby oka a korekcie, funkcia základných optických prístrojov, fotoaparát, ďalekohľad a pod. Zloženie súpravy: 15 ks optických komponentov magneticky fixovateľných (napr. sadu spojok a rozptyliek, optické hranoly, zrkadlo rovinné, vypuklé, duté, 3 ks svetelné člny, sadu RGB filtrov, difrakčá mriežka) sadu 7 ks laminovaných pracovných listov magnetických, formát A3 s popisom v slovenskom jazyku, manuál a zbierku 22 úloh v slovenskom jazyku, 1 ks magnetická tabuľa formátu A2 s opierkou, 1 ks zdroj 5 paralelných lúčov (1x 532 nm, 4x 635 nm) s elektronickým prepínaním lúčov, 3 ks samostatných čiarových laserov s možnosťou vzájomného prepojenia DC prepojovacími káblami, 5 lúčový zdroj aj samostatné čiarové lasery spĺňajú požiadavky na triedu bezpečnosti 2 podľa STN EN 60825-1:2008-06, k zdroju a k laserom je dodané vyhlásenie o zhode a protokol s reálne nameranými hodnotami výkonu jednotlivých lúčov, 1 ks napájací zdroj, 1x zdroj bieleho svetla integrovaný do zdroja paralelných lúčov, umožňujúci demonštrovať rozklad svetla po prechode hranolom.</t>
  </si>
  <si>
    <t>Učiteľská sada na demonštráciu miešania farieb a základných vlastností svetla a svetelných zdrojov pomocou LED diód. Obsah súpravy: 1x sada rôznych svetelných zdrojov integrovaných do jedného celku (štvorcový RGB displej obsahujúci 36 ks LED (3x12 ks) monofarebných diód, regulácia jednotlivých RGB farieb ťahovým potenciometrom, 1x klasická žiarovka, 1x neónová trubica), sada 5 ks farebných a difúznych filtrov, sada 10 ks žiackych spektroskopov, 1x bezpečné napájanie 12V DC, 1x zbierka úloh v slovenskom jazyku. Súprava umožňuje vykonanie týchto experimentov: aditívne a subtraktívne skladanie farieb, rozptyl svetla, rozklad svetla na spektrálne zložky rôzne spôsoby vytvárania bieleho svetla, spektrálne porovnanie rôznych zdrojov svetla pomocou spektroskopov.</t>
  </si>
  <si>
    <t>Učiteľská elektromagnetická sada je využiteľná s interfejsom pre senzory. Sada obsahuje 30 komponentov a umožňuje prezentovať 50 experimentov z elektriny, elektrostatiky a magnetizmu, napr. tieto: Jednoduchý el. obvod, vodiče, nevodiče, sériové a paralelné zapojenie zdrojov a spotrebičov, pevný a pohyblivý spínač,  Ohmov zákon, tepelná poistka, vedenie elektriny v kvapalinách, elektromagnet, relé, zvonček, meranie elektrických veličín, elektrický náboj, polarita el. náboja, elektrostatické sily, princíp a model elektroskopu, elektrostatický výboj, simulácia blesku, pohyb guličky medzi dvomi nabitými platňami, princíp kopírovacieho stroja, elektrostatický zvonček, elektromagnetická indukcia, merania na transformátore a model eletrodynamického meracieho systému.</t>
  </si>
  <si>
    <t>Prístroj na výrobu veľmi vysokých jednosmerných napätí pri elektrostatických pokusoch. Prístroj je elektrický aj manuálny. Napájanie: nízkonapäťový motor (napájacia jednotka 3 - 12 V) alebo ručné. Môže vytvoriť potenciálový rozdiel max. 300 kV a maximálne 10 cm iskry. Priemer konduktorovej gule 27 cm, ostatné vybavenie: elektrický vír, menšia konduktorová guľa na stojane, elektrické pierka, 2 vodiče (100 cm), ochranné okuliare.</t>
  </si>
  <si>
    <t>Prístroj na pokusy v elektrostatike na indikáciu napätí. Prístroj je umiestnený v kovovej skrinke so zemniacou zdierkou, obojstranne zakrytý sklom, má priehľadnú orientačnú stupnicu a rozmer skrinky je 170x50x210 mm. Príslušenstvo k prístroju: ebonitová tyč.</t>
  </si>
  <si>
    <t>Sada obsahujúca 34 ks komponentov využiteľných s Interfejsom na zber dát obsahuje 14 ks silomerov z rozsahu 0,2-100N, materiál plast, kovová pružina, 2x balenie 4 ks kovových valcov pre pokusy s hustotou, materiál Al/Fe/Cu/Pb, hmotnosť 200g, priemer 25 mm, 2x balenie vzoriek 6 ks rôznych materiálov na určenie hustoty vážením, materiál Al/Cu/Fe/Pb/Zn/drevo, rozmer 10x10x10 mm. Sada pre skupinu max. 4 žiakov.</t>
  </si>
  <si>
    <t>DPH 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</si>
</sst>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0"/>
    <numFmt numFmtId="165" formatCode="#,##0.00000"/>
    <numFmt numFmtId="166" formatCode="_-* #,##0.00\ [$€-1]_-;\-* #,##0.00\ [$€-1]_-;_-* &quot;-&quot;??\ [$€-1]_-;_-@_-"/>
    <numFmt numFmtId="167" formatCode="_-[$€-2]\ * #,##0.00_-;\-[$€-2]\ * #,##0.00_-;_-[$€-2]\ * &quot;-&quot;??_-;_-@_-"/>
  </numFmts>
  <fonts count="11" x14ac:knownFonts="1">
    <font>
      <sz val="11"/>
      <color theme="1"/>
      <name val="Calibri"/>
      <family val="2"/>
      <charset val="238"/>
      <scheme val="minor"/>
    </font>
    <font>
      <sz val="10"/>
      <color theme="1"/>
      <name val="Arial"/>
      <family val="2"/>
      <charset val="238"/>
    </font>
    <font>
      <sz val="11"/>
      <color rgb="FFFF0000"/>
      <name val="Calibri"/>
      <family val="2"/>
      <charset val="238"/>
      <scheme val="minor"/>
    </font>
    <font>
      <sz val="10"/>
      <name val="Arial"/>
      <family val="2"/>
      <charset val="238"/>
    </font>
    <font>
      <sz val="9"/>
      <color indexed="81"/>
      <name val="Segoe UI"/>
      <family val="2"/>
      <charset val="238"/>
    </font>
    <font>
      <b/>
      <sz val="10"/>
      <color indexed="9"/>
      <name val="Arial CE"/>
      <charset val="238"/>
    </font>
    <font>
      <sz val="10"/>
      <name val="Arial CE"/>
      <charset val="238"/>
    </font>
    <font>
      <sz val="10"/>
      <name val="Tahoma"/>
      <family val="2"/>
      <charset val="238"/>
    </font>
    <font>
      <sz val="10"/>
      <color theme="1"/>
      <name val="Calibri"/>
      <family val="2"/>
      <charset val="238"/>
      <scheme val="minor"/>
    </font>
    <font>
      <sz val="10"/>
      <color rgb="FF000000"/>
      <name val="Tahoma"/>
      <family val="2"/>
      <charset val="238"/>
    </font>
    <font>
      <b/>
      <sz val="12"/>
      <color theme="1"/>
      <name val="Tahoma"/>
      <family val="2"/>
      <charset val="238"/>
    </font>
  </fonts>
  <fills count="3">
    <fill>
      <patternFill patternType="none"/>
    </fill>
    <fill>
      <patternFill patternType="gray125"/>
    </fill>
    <fill>
      <patternFill patternType="solid">
        <fgColor rgb="FF85EBF3"/>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s>
  <cellStyleXfs count="3">
    <xf numFmtId="0" fontId="0" fillId="0" borderId="0"/>
    <xf numFmtId="0" fontId="1" fillId="0" borderId="0"/>
    <xf numFmtId="0" fontId="3" fillId="0" borderId="0"/>
  </cellStyleXfs>
  <cellXfs count="39">
    <xf numFmtId="0" fontId="0" fillId="0" borderId="0" xfId="0"/>
    <xf numFmtId="0" fontId="2" fillId="0" borderId="0" xfId="0" applyFont="1"/>
    <xf numFmtId="165" fontId="6" fillId="0" borderId="3" xfId="0" applyNumberFormat="1" applyFont="1" applyFill="1" applyBorder="1" applyAlignment="1" applyProtection="1">
      <alignment vertical="justify" wrapText="1"/>
    </xf>
    <xf numFmtId="164" fontId="6" fillId="0" borderId="3" xfId="0" applyNumberFormat="1" applyFont="1" applyFill="1" applyBorder="1" applyAlignment="1" applyProtection="1">
      <alignment vertical="justify" wrapText="1"/>
    </xf>
    <xf numFmtId="9" fontId="6" fillId="0" borderId="3" xfId="0" applyNumberFormat="1" applyFont="1" applyFill="1" applyBorder="1" applyAlignment="1" applyProtection="1">
      <alignment vertical="justify" wrapText="1"/>
      <protection locked="0"/>
    </xf>
    <xf numFmtId="4" fontId="6" fillId="0" borderId="3" xfId="0" applyNumberFormat="1" applyFont="1" applyFill="1" applyBorder="1" applyAlignment="1" applyProtection="1">
      <alignment vertical="justify" wrapText="1"/>
    </xf>
    <xf numFmtId="0" fontId="6" fillId="0" borderId="3" xfId="0" applyFont="1" applyFill="1" applyBorder="1" applyAlignment="1">
      <alignment vertical="justify" wrapText="1"/>
    </xf>
    <xf numFmtId="1" fontId="6" fillId="0" borderId="3" xfId="0" applyNumberFormat="1" applyFont="1" applyFill="1" applyBorder="1" applyAlignment="1" applyProtection="1">
      <alignment vertical="justify" wrapText="1"/>
      <protection locked="0"/>
    </xf>
    <xf numFmtId="164" fontId="5" fillId="0" borderId="0" xfId="0" applyNumberFormat="1" applyFont="1" applyFill="1" applyBorder="1" applyAlignment="1">
      <alignment horizontal="center" vertical="center" wrapText="1"/>
    </xf>
    <xf numFmtId="165" fontId="5" fillId="0" borderId="0" xfId="0" applyNumberFormat="1" applyFont="1" applyFill="1" applyBorder="1" applyAlignment="1">
      <alignment horizontal="center" vertical="center" wrapText="1"/>
    </xf>
    <xf numFmtId="9" fontId="5" fillId="0" borderId="0" xfId="0" applyNumberFormat="1"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1" xfId="0" applyFont="1" applyFill="1" applyBorder="1" applyAlignment="1">
      <alignment horizontal="center" vertical="center" wrapText="1"/>
    </xf>
    <xf numFmtId="3" fontId="7" fillId="0" borderId="1" xfId="0" applyNumberFormat="1" applyFont="1" applyFill="1" applyBorder="1" applyAlignment="1">
      <alignment horizontal="center" vertical="center" wrapText="1"/>
    </xf>
    <xf numFmtId="164" fontId="7" fillId="0" borderId="1" xfId="0" applyNumberFormat="1" applyFont="1" applyFill="1" applyBorder="1" applyAlignment="1">
      <alignment horizontal="left" vertical="center" wrapText="1"/>
    </xf>
    <xf numFmtId="166" fontId="7" fillId="0" borderId="1" xfId="0" applyNumberFormat="1" applyFont="1" applyFill="1" applyBorder="1" applyAlignment="1">
      <alignment vertical="center" wrapText="1"/>
    </xf>
    <xf numFmtId="1" fontId="7" fillId="0" borderId="2" xfId="0" applyNumberFormat="1" applyFont="1" applyFill="1" applyBorder="1" applyAlignment="1">
      <alignment horizontal="center" vertical="center" wrapText="1"/>
    </xf>
    <xf numFmtId="0" fontId="8" fillId="0" borderId="0" xfId="0" applyFont="1" applyFill="1"/>
    <xf numFmtId="0" fontId="9" fillId="0" borderId="1" xfId="0" applyFont="1" applyFill="1" applyBorder="1" applyAlignment="1" applyProtection="1">
      <alignment horizontal="left" vertical="center" wrapText="1"/>
      <protection locked="0"/>
    </xf>
    <xf numFmtId="0" fontId="9" fillId="0" borderId="1" xfId="0" applyFont="1" applyFill="1" applyBorder="1" applyAlignment="1" applyProtection="1">
      <alignment horizontal="center" vertical="center" wrapText="1"/>
      <protection locked="0"/>
    </xf>
    <xf numFmtId="0" fontId="7" fillId="0" borderId="1" xfId="0" applyFont="1" applyFill="1" applyBorder="1" applyAlignment="1" applyProtection="1">
      <alignment horizontal="left" vertical="center" wrapText="1"/>
      <protection locked="0"/>
    </xf>
    <xf numFmtId="0" fontId="7" fillId="0" borderId="1" xfId="0" applyFont="1" applyFill="1" applyBorder="1" applyAlignment="1" applyProtection="1">
      <alignment horizontal="center" vertical="center" wrapText="1"/>
      <protection locked="0"/>
    </xf>
    <xf numFmtId="0" fontId="7" fillId="0" borderId="1" xfId="0" applyFont="1" applyBorder="1" applyAlignment="1" applyProtection="1">
      <alignment horizontal="center" vertical="center" wrapText="1"/>
      <protection locked="0"/>
    </xf>
    <xf numFmtId="165" fontId="8" fillId="0" borderId="0" xfId="0" applyNumberFormat="1" applyFont="1" applyAlignment="1">
      <alignment horizontal="right"/>
    </xf>
    <xf numFmtId="164" fontId="8" fillId="0" borderId="0" xfId="0" applyNumberFormat="1" applyFont="1" applyAlignment="1">
      <alignment horizontal="right"/>
    </xf>
    <xf numFmtId="9" fontId="8" fillId="0" borderId="0" xfId="0" applyNumberFormat="1" applyFont="1" applyAlignment="1">
      <alignment horizontal="right"/>
    </xf>
    <xf numFmtId="0" fontId="8" fillId="0" borderId="0" xfId="0" applyFont="1"/>
    <xf numFmtId="1" fontId="8" fillId="0" borderId="0" xfId="0" applyNumberFormat="1" applyFont="1" applyAlignment="1">
      <alignment horizontal="center" vertical="center"/>
    </xf>
    <xf numFmtId="1" fontId="8" fillId="0" borderId="0" xfId="0" applyNumberFormat="1" applyFont="1" applyAlignment="1">
      <alignment horizontal="center"/>
    </xf>
    <xf numFmtId="164" fontId="8" fillId="0" borderId="0" xfId="0" applyNumberFormat="1" applyFont="1" applyAlignment="1">
      <alignment horizontal="left"/>
    </xf>
    <xf numFmtId="4" fontId="8" fillId="0" borderId="0" xfId="0" applyNumberFormat="1" applyFont="1" applyAlignment="1">
      <alignment horizontal="right" vertical="center"/>
    </xf>
    <xf numFmtId="166" fontId="7" fillId="0" borderId="1" xfId="0" applyNumberFormat="1" applyFont="1" applyFill="1" applyBorder="1" applyAlignment="1" applyProtection="1">
      <alignment horizontal="right" vertical="center"/>
    </xf>
    <xf numFmtId="0" fontId="8" fillId="0" borderId="0" xfId="0" applyNumberFormat="1" applyFont="1" applyAlignment="1">
      <alignment horizontal="center"/>
    </xf>
    <xf numFmtId="0" fontId="9" fillId="0" borderId="1" xfId="0" applyFont="1" applyBorder="1" applyAlignment="1" applyProtection="1">
      <alignment horizontal="left" vertical="center" wrapText="1"/>
      <protection locked="0"/>
    </xf>
    <xf numFmtId="0" fontId="9" fillId="0" borderId="1" xfId="0" applyFont="1" applyBorder="1" applyAlignment="1" applyProtection="1">
      <alignment horizontal="center" vertical="center" wrapText="1"/>
      <protection locked="0"/>
    </xf>
    <xf numFmtId="3" fontId="7" fillId="0" borderId="1" xfId="0" applyNumberFormat="1" applyFont="1" applyBorder="1" applyAlignment="1">
      <alignment horizontal="center" vertical="center" wrapText="1"/>
    </xf>
    <xf numFmtId="164" fontId="7" fillId="0" borderId="1" xfId="0" applyNumberFormat="1" applyFont="1" applyBorder="1" applyAlignment="1">
      <alignment horizontal="left" vertical="center" wrapText="1"/>
    </xf>
    <xf numFmtId="0" fontId="10" fillId="2" borderId="1" xfId="0" applyFont="1" applyFill="1" applyBorder="1" applyAlignment="1">
      <alignment horizontal="center" vertical="center" wrapText="1"/>
    </xf>
    <xf numFmtId="167" fontId="10" fillId="2" borderId="1" xfId="0" applyNumberFormat="1" applyFont="1" applyFill="1" applyBorder="1" applyAlignment="1">
      <alignment horizontal="center" vertical="center" wrapText="1"/>
    </xf>
  </cellXfs>
  <cellStyles count="3">
    <cellStyle name="Normal" xfId="0" builtinId="0"/>
    <cellStyle name="Normálna 2" xfId="1" xr:uid="{00000000-0005-0000-0000-000000000000}"/>
    <cellStyle name="Normálna 2 2" xfId="2" xr:uid="{00000000-0005-0000-0000-000001000000}"/>
  </cellStyles>
  <dxfs count="0"/>
  <tableStyles count="0" defaultTableStyle="TableStyleMedium2" defaultPivotStyle="PivotStyleLight16"/>
  <colors>
    <mruColors>
      <color rgb="FFFF7C80"/>
      <color rgb="FFFF3300"/>
      <color rgb="FFF8BAF7"/>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53"/>
  <sheetViews>
    <sheetView tabSelected="1" zoomScale="60" zoomScaleNormal="60" workbookViewId="0">
      <pane ySplit="1" topLeftCell="A45" activePane="bottomLeft" state="frozen"/>
      <selection pane="bottomLeft" activeCell="H47" sqref="H47"/>
    </sheetView>
  </sheetViews>
  <sheetFormatPr defaultColWidth="0" defaultRowHeight="13" x14ac:dyDescent="0.3"/>
  <cols>
    <col min="1" max="1" width="9.7265625" style="27" customWidth="1"/>
    <col min="2" max="2" width="39.6328125" style="28" customWidth="1"/>
    <col min="3" max="3" width="12" style="32" customWidth="1"/>
    <col min="4" max="4" width="11.36328125" style="24" customWidth="1"/>
    <col min="5" max="5" width="79.1796875" style="29" customWidth="1"/>
    <col min="6" max="6" width="17.54296875" style="28" customWidth="1"/>
    <col min="7" max="8" width="24.1796875" style="30" customWidth="1"/>
    <col min="9" max="9" width="17.81640625" style="23" customWidth="1"/>
    <col min="10" max="10" width="12.7265625" style="24" customWidth="1"/>
    <col min="11" max="11" width="6.453125" style="25" customWidth="1"/>
    <col min="12" max="12" width="9.1796875" style="26" customWidth="1"/>
    <col min="13" max="19" width="10.1796875" style="26" customWidth="1"/>
    <col min="20" max="252" width="9.1796875" style="26" customWidth="1"/>
    <col min="253" max="253" width="9.54296875" style="26" customWidth="1"/>
    <col min="254" max="256" width="11.54296875" style="26" customWidth="1"/>
    <col min="257" max="257" width="12.1796875" style="26" bestFit="1" customWidth="1"/>
    <col min="258" max="258" width="8.81640625" style="26" bestFit="1" customWidth="1"/>
    <col min="259" max="259" width="12.7265625" style="26" customWidth="1"/>
    <col min="260" max="261" width="17.81640625" style="26" customWidth="1"/>
    <col min="262" max="262" width="13.81640625" style="26" customWidth="1"/>
    <col min="263" max="263" width="12.7265625" style="26" customWidth="1"/>
    <col min="264" max="275" width="0" style="26" hidden="1" customWidth="1"/>
    <col min="276" max="508" width="0" style="26" hidden="1"/>
    <col min="509" max="509" width="9.54296875" style="26" customWidth="1"/>
    <col min="510" max="512" width="11.54296875" style="26" customWidth="1"/>
    <col min="513" max="513" width="12.1796875" style="26" bestFit="1" customWidth="1"/>
    <col min="514" max="514" width="8.81640625" style="26" bestFit="1" customWidth="1"/>
    <col min="515" max="515" width="12.7265625" style="26" customWidth="1"/>
    <col min="516" max="517" width="17.81640625" style="26" customWidth="1"/>
    <col min="518" max="518" width="13.81640625" style="26" customWidth="1"/>
    <col min="519" max="519" width="12.7265625" style="26" customWidth="1"/>
    <col min="520" max="531" width="0" style="26" hidden="1" customWidth="1"/>
    <col min="532" max="764" width="0" style="26" hidden="1"/>
    <col min="765" max="765" width="9.54296875" style="26" customWidth="1"/>
    <col min="766" max="768" width="11.54296875" style="26" customWidth="1"/>
    <col min="769" max="769" width="12.1796875" style="26" bestFit="1" customWidth="1"/>
    <col min="770" max="770" width="8.81640625" style="26" bestFit="1" customWidth="1"/>
    <col min="771" max="771" width="12.7265625" style="26" customWidth="1"/>
    <col min="772" max="773" width="17.81640625" style="26" customWidth="1"/>
    <col min="774" max="774" width="13.81640625" style="26" customWidth="1"/>
    <col min="775" max="775" width="12.7265625" style="26" customWidth="1"/>
    <col min="776" max="787" width="0" style="26" hidden="1" customWidth="1"/>
    <col min="788" max="1020" width="0" style="26" hidden="1"/>
    <col min="1021" max="1021" width="9.54296875" style="26" customWidth="1"/>
    <col min="1022" max="1024" width="11.54296875" style="26" customWidth="1"/>
    <col min="1025" max="1025" width="12.1796875" style="26" bestFit="1" customWidth="1"/>
    <col min="1026" max="1026" width="8.81640625" style="26" bestFit="1" customWidth="1"/>
    <col min="1027" max="1027" width="12.7265625" style="26" customWidth="1"/>
    <col min="1028" max="1029" width="17.81640625" style="26" customWidth="1"/>
    <col min="1030" max="1030" width="13.81640625" style="26" customWidth="1"/>
    <col min="1031" max="1031" width="12.7265625" style="26" customWidth="1"/>
    <col min="1032" max="1043" width="0" style="26" hidden="1" customWidth="1"/>
    <col min="1044" max="1276" width="0" style="26" hidden="1"/>
    <col min="1277" max="1277" width="9.54296875" style="26" customWidth="1"/>
    <col min="1278" max="1280" width="11.54296875" style="26" customWidth="1"/>
    <col min="1281" max="1281" width="12.1796875" style="26" bestFit="1" customWidth="1"/>
    <col min="1282" max="1282" width="8.81640625" style="26" bestFit="1" customWidth="1"/>
    <col min="1283" max="1283" width="12.7265625" style="26" customWidth="1"/>
    <col min="1284" max="1285" width="17.81640625" style="26" customWidth="1"/>
    <col min="1286" max="1286" width="13.81640625" style="26" customWidth="1"/>
    <col min="1287" max="1287" width="12.7265625" style="26" customWidth="1"/>
    <col min="1288" max="1299" width="0" style="26" hidden="1" customWidth="1"/>
    <col min="1300" max="1532" width="0" style="26" hidden="1"/>
    <col min="1533" max="1533" width="9.54296875" style="26" customWidth="1"/>
    <col min="1534" max="1536" width="11.54296875" style="26" customWidth="1"/>
    <col min="1537" max="1537" width="12.1796875" style="26" bestFit="1" customWidth="1"/>
    <col min="1538" max="1538" width="8.81640625" style="26" bestFit="1" customWidth="1"/>
    <col min="1539" max="1539" width="12.7265625" style="26" customWidth="1"/>
    <col min="1540" max="1541" width="17.81640625" style="26" customWidth="1"/>
    <col min="1542" max="1542" width="13.81640625" style="26" customWidth="1"/>
    <col min="1543" max="1543" width="12.7265625" style="26" customWidth="1"/>
    <col min="1544" max="1555" width="0" style="26" hidden="1" customWidth="1"/>
    <col min="1556" max="1788" width="0" style="26" hidden="1"/>
    <col min="1789" max="1789" width="9.54296875" style="26" customWidth="1"/>
    <col min="1790" max="1792" width="11.54296875" style="26" customWidth="1"/>
    <col min="1793" max="1793" width="12.1796875" style="26" bestFit="1" customWidth="1"/>
    <col min="1794" max="1794" width="8.81640625" style="26" bestFit="1" customWidth="1"/>
    <col min="1795" max="1795" width="12.7265625" style="26" customWidth="1"/>
    <col min="1796" max="1797" width="17.81640625" style="26" customWidth="1"/>
    <col min="1798" max="1798" width="13.81640625" style="26" customWidth="1"/>
    <col min="1799" max="1799" width="12.7265625" style="26" customWidth="1"/>
    <col min="1800" max="1811" width="0" style="26" hidden="1" customWidth="1"/>
    <col min="1812" max="2044" width="0" style="26" hidden="1"/>
    <col min="2045" max="2045" width="9.54296875" style="26" customWidth="1"/>
    <col min="2046" max="2048" width="11.54296875" style="26" customWidth="1"/>
    <col min="2049" max="2049" width="12.1796875" style="26" bestFit="1" customWidth="1"/>
    <col min="2050" max="2050" width="8.81640625" style="26" bestFit="1" customWidth="1"/>
    <col min="2051" max="2051" width="12.7265625" style="26" customWidth="1"/>
    <col min="2052" max="2053" width="17.81640625" style="26" customWidth="1"/>
    <col min="2054" max="2054" width="13.81640625" style="26" customWidth="1"/>
    <col min="2055" max="2055" width="12.7265625" style="26" customWidth="1"/>
    <col min="2056" max="2067" width="0" style="26" hidden="1" customWidth="1"/>
    <col min="2068" max="2300" width="0" style="26" hidden="1"/>
    <col min="2301" max="2301" width="9.54296875" style="26" customWidth="1"/>
    <col min="2302" max="2304" width="11.54296875" style="26" customWidth="1"/>
    <col min="2305" max="2305" width="12.1796875" style="26" bestFit="1" customWidth="1"/>
    <col min="2306" max="2306" width="8.81640625" style="26" bestFit="1" customWidth="1"/>
    <col min="2307" max="2307" width="12.7265625" style="26" customWidth="1"/>
    <col min="2308" max="2309" width="17.81640625" style="26" customWidth="1"/>
    <col min="2310" max="2310" width="13.81640625" style="26" customWidth="1"/>
    <col min="2311" max="2311" width="12.7265625" style="26" customWidth="1"/>
    <col min="2312" max="2323" width="0" style="26" hidden="1" customWidth="1"/>
    <col min="2324" max="2556" width="0" style="26" hidden="1"/>
    <col min="2557" max="2557" width="9.54296875" style="26" customWidth="1"/>
    <col min="2558" max="2560" width="11.54296875" style="26" customWidth="1"/>
    <col min="2561" max="2561" width="12.1796875" style="26" bestFit="1" customWidth="1"/>
    <col min="2562" max="2562" width="8.81640625" style="26" bestFit="1" customWidth="1"/>
    <col min="2563" max="2563" width="12.7265625" style="26" customWidth="1"/>
    <col min="2564" max="2565" width="17.81640625" style="26" customWidth="1"/>
    <col min="2566" max="2566" width="13.81640625" style="26" customWidth="1"/>
    <col min="2567" max="2567" width="12.7265625" style="26" customWidth="1"/>
    <col min="2568" max="2579" width="0" style="26" hidden="1" customWidth="1"/>
    <col min="2580" max="2812" width="0" style="26" hidden="1"/>
    <col min="2813" max="2813" width="9.54296875" style="26" customWidth="1"/>
    <col min="2814" max="2816" width="11.54296875" style="26" customWidth="1"/>
    <col min="2817" max="2817" width="12.1796875" style="26" bestFit="1" customWidth="1"/>
    <col min="2818" max="2818" width="8.81640625" style="26" bestFit="1" customWidth="1"/>
    <col min="2819" max="2819" width="12.7265625" style="26" customWidth="1"/>
    <col min="2820" max="2821" width="17.81640625" style="26" customWidth="1"/>
    <col min="2822" max="2822" width="13.81640625" style="26" customWidth="1"/>
    <col min="2823" max="2823" width="12.7265625" style="26" customWidth="1"/>
    <col min="2824" max="2835" width="0" style="26" hidden="1" customWidth="1"/>
    <col min="2836" max="3068" width="0" style="26" hidden="1"/>
    <col min="3069" max="3069" width="9.54296875" style="26" customWidth="1"/>
    <col min="3070" max="3072" width="11.54296875" style="26" customWidth="1"/>
    <col min="3073" max="3073" width="12.1796875" style="26" bestFit="1" customWidth="1"/>
    <col min="3074" max="3074" width="8.81640625" style="26" bestFit="1" customWidth="1"/>
    <col min="3075" max="3075" width="12.7265625" style="26" customWidth="1"/>
    <col min="3076" max="3077" width="17.81640625" style="26" customWidth="1"/>
    <col min="3078" max="3078" width="13.81640625" style="26" customWidth="1"/>
    <col min="3079" max="3079" width="12.7265625" style="26" customWidth="1"/>
    <col min="3080" max="3091" width="0" style="26" hidden="1" customWidth="1"/>
    <col min="3092" max="3324" width="0" style="26" hidden="1"/>
    <col min="3325" max="3325" width="9.54296875" style="26" customWidth="1"/>
    <col min="3326" max="3328" width="11.54296875" style="26" customWidth="1"/>
    <col min="3329" max="3329" width="12.1796875" style="26" bestFit="1" customWidth="1"/>
    <col min="3330" max="3330" width="8.81640625" style="26" bestFit="1" customWidth="1"/>
    <col min="3331" max="3331" width="12.7265625" style="26" customWidth="1"/>
    <col min="3332" max="3333" width="17.81640625" style="26" customWidth="1"/>
    <col min="3334" max="3334" width="13.81640625" style="26" customWidth="1"/>
    <col min="3335" max="3335" width="12.7265625" style="26" customWidth="1"/>
    <col min="3336" max="3347" width="0" style="26" hidden="1" customWidth="1"/>
    <col min="3348" max="3580" width="0" style="26" hidden="1"/>
    <col min="3581" max="3581" width="9.54296875" style="26" customWidth="1"/>
    <col min="3582" max="3584" width="11.54296875" style="26" customWidth="1"/>
    <col min="3585" max="3585" width="12.1796875" style="26" bestFit="1" customWidth="1"/>
    <col min="3586" max="3586" width="8.81640625" style="26" bestFit="1" customWidth="1"/>
    <col min="3587" max="3587" width="12.7265625" style="26" customWidth="1"/>
    <col min="3588" max="3589" width="17.81640625" style="26" customWidth="1"/>
    <col min="3590" max="3590" width="13.81640625" style="26" customWidth="1"/>
    <col min="3591" max="3591" width="12.7265625" style="26" customWidth="1"/>
    <col min="3592" max="3603" width="0" style="26" hidden="1" customWidth="1"/>
    <col min="3604" max="3836" width="0" style="26" hidden="1"/>
    <col min="3837" max="3837" width="9.54296875" style="26" customWidth="1"/>
    <col min="3838" max="3840" width="11.54296875" style="26" customWidth="1"/>
    <col min="3841" max="3841" width="12.1796875" style="26" bestFit="1" customWidth="1"/>
    <col min="3842" max="3842" width="8.81640625" style="26" bestFit="1" customWidth="1"/>
    <col min="3843" max="3843" width="12.7265625" style="26" customWidth="1"/>
    <col min="3844" max="3845" width="17.81640625" style="26" customWidth="1"/>
    <col min="3846" max="3846" width="13.81640625" style="26" customWidth="1"/>
    <col min="3847" max="3847" width="12.7265625" style="26" customWidth="1"/>
    <col min="3848" max="3859" width="0" style="26" hidden="1" customWidth="1"/>
    <col min="3860" max="4092" width="0" style="26" hidden="1"/>
    <col min="4093" max="4093" width="9.54296875" style="26" customWidth="1"/>
    <col min="4094" max="4096" width="11.54296875" style="26" customWidth="1"/>
    <col min="4097" max="4097" width="12.1796875" style="26" bestFit="1" customWidth="1"/>
    <col min="4098" max="4098" width="8.81640625" style="26" bestFit="1" customWidth="1"/>
    <col min="4099" max="4099" width="12.7265625" style="26" customWidth="1"/>
    <col min="4100" max="4101" width="17.81640625" style="26" customWidth="1"/>
    <col min="4102" max="4102" width="13.81640625" style="26" customWidth="1"/>
    <col min="4103" max="4103" width="12.7265625" style="26" customWidth="1"/>
    <col min="4104" max="4115" width="0" style="26" hidden="1" customWidth="1"/>
    <col min="4116" max="4348" width="0" style="26" hidden="1"/>
    <col min="4349" max="4349" width="9.54296875" style="26" customWidth="1"/>
    <col min="4350" max="4352" width="11.54296875" style="26" customWidth="1"/>
    <col min="4353" max="4353" width="12.1796875" style="26" bestFit="1" customWidth="1"/>
    <col min="4354" max="4354" width="8.81640625" style="26" bestFit="1" customWidth="1"/>
    <col min="4355" max="4355" width="12.7265625" style="26" customWidth="1"/>
    <col min="4356" max="4357" width="17.81640625" style="26" customWidth="1"/>
    <col min="4358" max="4358" width="13.81640625" style="26" customWidth="1"/>
    <col min="4359" max="4359" width="12.7265625" style="26" customWidth="1"/>
    <col min="4360" max="4371" width="0" style="26" hidden="1" customWidth="1"/>
    <col min="4372" max="4604" width="0" style="26" hidden="1"/>
    <col min="4605" max="4605" width="9.54296875" style="26" customWidth="1"/>
    <col min="4606" max="4608" width="11.54296875" style="26" customWidth="1"/>
    <col min="4609" max="4609" width="12.1796875" style="26" bestFit="1" customWidth="1"/>
    <col min="4610" max="4610" width="8.81640625" style="26" bestFit="1" customWidth="1"/>
    <col min="4611" max="4611" width="12.7265625" style="26" customWidth="1"/>
    <col min="4612" max="4613" width="17.81640625" style="26" customWidth="1"/>
    <col min="4614" max="4614" width="13.81640625" style="26" customWidth="1"/>
    <col min="4615" max="4615" width="12.7265625" style="26" customWidth="1"/>
    <col min="4616" max="4627" width="0" style="26" hidden="1" customWidth="1"/>
    <col min="4628" max="4860" width="0" style="26" hidden="1"/>
    <col min="4861" max="4861" width="9.54296875" style="26" customWidth="1"/>
    <col min="4862" max="4864" width="11.54296875" style="26" customWidth="1"/>
    <col min="4865" max="4865" width="12.1796875" style="26" bestFit="1" customWidth="1"/>
    <col min="4866" max="4866" width="8.81640625" style="26" bestFit="1" customWidth="1"/>
    <col min="4867" max="4867" width="12.7265625" style="26" customWidth="1"/>
    <col min="4868" max="4869" width="17.81640625" style="26" customWidth="1"/>
    <col min="4870" max="4870" width="13.81640625" style="26" customWidth="1"/>
    <col min="4871" max="4871" width="12.7265625" style="26" customWidth="1"/>
    <col min="4872" max="4883" width="0" style="26" hidden="1" customWidth="1"/>
    <col min="4884" max="5116" width="0" style="26" hidden="1"/>
    <col min="5117" max="5117" width="9.54296875" style="26" customWidth="1"/>
    <col min="5118" max="5120" width="11.54296875" style="26" customWidth="1"/>
    <col min="5121" max="5121" width="12.1796875" style="26" bestFit="1" customWidth="1"/>
    <col min="5122" max="5122" width="8.81640625" style="26" bestFit="1" customWidth="1"/>
    <col min="5123" max="5123" width="12.7265625" style="26" customWidth="1"/>
    <col min="5124" max="5125" width="17.81640625" style="26" customWidth="1"/>
    <col min="5126" max="5126" width="13.81640625" style="26" customWidth="1"/>
    <col min="5127" max="5127" width="12.7265625" style="26" customWidth="1"/>
    <col min="5128" max="5139" width="0" style="26" hidden="1" customWidth="1"/>
    <col min="5140" max="5372" width="0" style="26" hidden="1"/>
    <col min="5373" max="5373" width="9.54296875" style="26" customWidth="1"/>
    <col min="5374" max="5376" width="11.54296875" style="26" customWidth="1"/>
    <col min="5377" max="5377" width="12.1796875" style="26" bestFit="1" customWidth="1"/>
    <col min="5378" max="5378" width="8.81640625" style="26" bestFit="1" customWidth="1"/>
    <col min="5379" max="5379" width="12.7265625" style="26" customWidth="1"/>
    <col min="5380" max="5381" width="17.81640625" style="26" customWidth="1"/>
    <col min="5382" max="5382" width="13.81640625" style="26" customWidth="1"/>
    <col min="5383" max="5383" width="12.7265625" style="26" customWidth="1"/>
    <col min="5384" max="5395" width="0" style="26" hidden="1" customWidth="1"/>
    <col min="5396" max="5628" width="0" style="26" hidden="1"/>
    <col min="5629" max="5629" width="9.54296875" style="26" customWidth="1"/>
    <col min="5630" max="5632" width="11.54296875" style="26" customWidth="1"/>
    <col min="5633" max="5633" width="12.1796875" style="26" bestFit="1" customWidth="1"/>
    <col min="5634" max="5634" width="8.81640625" style="26" bestFit="1" customWidth="1"/>
    <col min="5635" max="5635" width="12.7265625" style="26" customWidth="1"/>
    <col min="5636" max="5637" width="17.81640625" style="26" customWidth="1"/>
    <col min="5638" max="5638" width="13.81640625" style="26" customWidth="1"/>
    <col min="5639" max="5639" width="12.7265625" style="26" customWidth="1"/>
    <col min="5640" max="5651" width="0" style="26" hidden="1" customWidth="1"/>
    <col min="5652" max="5884" width="0" style="26" hidden="1"/>
    <col min="5885" max="5885" width="9.54296875" style="26" customWidth="1"/>
    <col min="5886" max="5888" width="11.54296875" style="26" customWidth="1"/>
    <col min="5889" max="5889" width="12.1796875" style="26" bestFit="1" customWidth="1"/>
    <col min="5890" max="5890" width="8.81640625" style="26" bestFit="1" customWidth="1"/>
    <col min="5891" max="5891" width="12.7265625" style="26" customWidth="1"/>
    <col min="5892" max="5893" width="17.81640625" style="26" customWidth="1"/>
    <col min="5894" max="5894" width="13.81640625" style="26" customWidth="1"/>
    <col min="5895" max="5895" width="12.7265625" style="26" customWidth="1"/>
    <col min="5896" max="5907" width="0" style="26" hidden="1" customWidth="1"/>
    <col min="5908" max="6140" width="0" style="26" hidden="1"/>
    <col min="6141" max="6141" width="9.54296875" style="26" customWidth="1"/>
    <col min="6142" max="6144" width="11.54296875" style="26" customWidth="1"/>
    <col min="6145" max="6145" width="12.1796875" style="26" bestFit="1" customWidth="1"/>
    <col min="6146" max="6146" width="8.81640625" style="26" bestFit="1" customWidth="1"/>
    <col min="6147" max="6147" width="12.7265625" style="26" customWidth="1"/>
    <col min="6148" max="6149" width="17.81640625" style="26" customWidth="1"/>
    <col min="6150" max="6150" width="13.81640625" style="26" customWidth="1"/>
    <col min="6151" max="6151" width="12.7265625" style="26" customWidth="1"/>
    <col min="6152" max="6163" width="0" style="26" hidden="1" customWidth="1"/>
    <col min="6164" max="6396" width="0" style="26" hidden="1"/>
    <col min="6397" max="6397" width="9.54296875" style="26" customWidth="1"/>
    <col min="6398" max="6400" width="11.54296875" style="26" customWidth="1"/>
    <col min="6401" max="6401" width="12.1796875" style="26" bestFit="1" customWidth="1"/>
    <col min="6402" max="6402" width="8.81640625" style="26" bestFit="1" customWidth="1"/>
    <col min="6403" max="6403" width="12.7265625" style="26" customWidth="1"/>
    <col min="6404" max="6405" width="17.81640625" style="26" customWidth="1"/>
    <col min="6406" max="6406" width="13.81640625" style="26" customWidth="1"/>
    <col min="6407" max="6407" width="12.7265625" style="26" customWidth="1"/>
    <col min="6408" max="6419" width="0" style="26" hidden="1" customWidth="1"/>
    <col min="6420" max="6652" width="0" style="26" hidden="1"/>
    <col min="6653" max="6653" width="9.54296875" style="26" customWidth="1"/>
    <col min="6654" max="6656" width="11.54296875" style="26" customWidth="1"/>
    <col min="6657" max="6657" width="12.1796875" style="26" bestFit="1" customWidth="1"/>
    <col min="6658" max="6658" width="8.81640625" style="26" bestFit="1" customWidth="1"/>
    <col min="6659" max="6659" width="12.7265625" style="26" customWidth="1"/>
    <col min="6660" max="6661" width="17.81640625" style="26" customWidth="1"/>
    <col min="6662" max="6662" width="13.81640625" style="26" customWidth="1"/>
    <col min="6663" max="6663" width="12.7265625" style="26" customWidth="1"/>
    <col min="6664" max="6675" width="0" style="26" hidden="1" customWidth="1"/>
    <col min="6676" max="6908" width="0" style="26" hidden="1"/>
    <col min="6909" max="6909" width="9.54296875" style="26" customWidth="1"/>
    <col min="6910" max="6912" width="11.54296875" style="26" customWidth="1"/>
    <col min="6913" max="6913" width="12.1796875" style="26" bestFit="1" customWidth="1"/>
    <col min="6914" max="6914" width="8.81640625" style="26" bestFit="1" customWidth="1"/>
    <col min="6915" max="6915" width="12.7265625" style="26" customWidth="1"/>
    <col min="6916" max="6917" width="17.81640625" style="26" customWidth="1"/>
    <col min="6918" max="6918" width="13.81640625" style="26" customWidth="1"/>
    <col min="6919" max="6919" width="12.7265625" style="26" customWidth="1"/>
    <col min="6920" max="6931" width="0" style="26" hidden="1" customWidth="1"/>
    <col min="6932" max="7164" width="0" style="26" hidden="1"/>
    <col min="7165" max="7165" width="9.54296875" style="26" customWidth="1"/>
    <col min="7166" max="7168" width="11.54296875" style="26" customWidth="1"/>
    <col min="7169" max="7169" width="12.1796875" style="26" bestFit="1" customWidth="1"/>
    <col min="7170" max="7170" width="8.81640625" style="26" bestFit="1" customWidth="1"/>
    <col min="7171" max="7171" width="12.7265625" style="26" customWidth="1"/>
    <col min="7172" max="7173" width="17.81640625" style="26" customWidth="1"/>
    <col min="7174" max="7174" width="13.81640625" style="26" customWidth="1"/>
    <col min="7175" max="7175" width="12.7265625" style="26" customWidth="1"/>
    <col min="7176" max="7187" width="0" style="26" hidden="1" customWidth="1"/>
    <col min="7188" max="7420" width="0" style="26" hidden="1"/>
    <col min="7421" max="7421" width="9.54296875" style="26" customWidth="1"/>
    <col min="7422" max="7424" width="11.54296875" style="26" customWidth="1"/>
    <col min="7425" max="7425" width="12.1796875" style="26" bestFit="1" customWidth="1"/>
    <col min="7426" max="7426" width="8.81640625" style="26" bestFit="1" customWidth="1"/>
    <col min="7427" max="7427" width="12.7265625" style="26" customWidth="1"/>
    <col min="7428" max="7429" width="17.81640625" style="26" customWidth="1"/>
    <col min="7430" max="7430" width="13.81640625" style="26" customWidth="1"/>
    <col min="7431" max="7431" width="12.7265625" style="26" customWidth="1"/>
    <col min="7432" max="7443" width="0" style="26" hidden="1" customWidth="1"/>
    <col min="7444" max="7676" width="0" style="26" hidden="1"/>
    <col min="7677" max="7677" width="9.54296875" style="26" customWidth="1"/>
    <col min="7678" max="7680" width="11.54296875" style="26" customWidth="1"/>
    <col min="7681" max="7681" width="12.1796875" style="26" bestFit="1" customWidth="1"/>
    <col min="7682" max="7682" width="8.81640625" style="26" bestFit="1" customWidth="1"/>
    <col min="7683" max="7683" width="12.7265625" style="26" customWidth="1"/>
    <col min="7684" max="7685" width="17.81640625" style="26" customWidth="1"/>
    <col min="7686" max="7686" width="13.81640625" style="26" customWidth="1"/>
    <col min="7687" max="7687" width="12.7265625" style="26" customWidth="1"/>
    <col min="7688" max="7699" width="0" style="26" hidden="1" customWidth="1"/>
    <col min="7700" max="7932" width="0" style="26" hidden="1"/>
    <col min="7933" max="7933" width="9.54296875" style="26" customWidth="1"/>
    <col min="7934" max="7936" width="11.54296875" style="26" customWidth="1"/>
    <col min="7937" max="7937" width="12.1796875" style="26" bestFit="1" customWidth="1"/>
    <col min="7938" max="7938" width="8.81640625" style="26" bestFit="1" customWidth="1"/>
    <col min="7939" max="7939" width="12.7265625" style="26" customWidth="1"/>
    <col min="7940" max="7941" width="17.81640625" style="26" customWidth="1"/>
    <col min="7942" max="7942" width="13.81640625" style="26" customWidth="1"/>
    <col min="7943" max="7943" width="12.7265625" style="26" customWidth="1"/>
    <col min="7944" max="7955" width="0" style="26" hidden="1" customWidth="1"/>
    <col min="7956" max="8188" width="0" style="26" hidden="1"/>
    <col min="8189" max="8189" width="9.54296875" style="26" customWidth="1"/>
    <col min="8190" max="8192" width="11.54296875" style="26" customWidth="1"/>
    <col min="8193" max="8193" width="12.1796875" style="26" bestFit="1" customWidth="1"/>
    <col min="8194" max="8194" width="8.81640625" style="26" bestFit="1" customWidth="1"/>
    <col min="8195" max="8195" width="12.7265625" style="26" customWidth="1"/>
    <col min="8196" max="8197" width="17.81640625" style="26" customWidth="1"/>
    <col min="8198" max="8198" width="13.81640625" style="26" customWidth="1"/>
    <col min="8199" max="8199" width="12.7265625" style="26" customWidth="1"/>
    <col min="8200" max="8211" width="0" style="26" hidden="1" customWidth="1"/>
    <col min="8212" max="8444" width="0" style="26" hidden="1"/>
    <col min="8445" max="8445" width="9.54296875" style="26" customWidth="1"/>
    <col min="8446" max="8448" width="11.54296875" style="26" customWidth="1"/>
    <col min="8449" max="8449" width="12.1796875" style="26" bestFit="1" customWidth="1"/>
    <col min="8450" max="8450" width="8.81640625" style="26" bestFit="1" customWidth="1"/>
    <col min="8451" max="8451" width="12.7265625" style="26" customWidth="1"/>
    <col min="8452" max="8453" width="17.81640625" style="26" customWidth="1"/>
    <col min="8454" max="8454" width="13.81640625" style="26" customWidth="1"/>
    <col min="8455" max="8455" width="12.7265625" style="26" customWidth="1"/>
    <col min="8456" max="8467" width="0" style="26" hidden="1" customWidth="1"/>
    <col min="8468" max="8700" width="0" style="26" hidden="1"/>
    <col min="8701" max="8701" width="9.54296875" style="26" customWidth="1"/>
    <col min="8702" max="8704" width="11.54296875" style="26" customWidth="1"/>
    <col min="8705" max="8705" width="12.1796875" style="26" bestFit="1" customWidth="1"/>
    <col min="8706" max="8706" width="8.81640625" style="26" bestFit="1" customWidth="1"/>
    <col min="8707" max="8707" width="12.7265625" style="26" customWidth="1"/>
    <col min="8708" max="8709" width="17.81640625" style="26" customWidth="1"/>
    <col min="8710" max="8710" width="13.81640625" style="26" customWidth="1"/>
    <col min="8711" max="8711" width="12.7265625" style="26" customWidth="1"/>
    <col min="8712" max="8723" width="0" style="26" hidden="1" customWidth="1"/>
    <col min="8724" max="8956" width="0" style="26" hidden="1"/>
    <col min="8957" max="8957" width="9.54296875" style="26" customWidth="1"/>
    <col min="8958" max="8960" width="11.54296875" style="26" customWidth="1"/>
    <col min="8961" max="8961" width="12.1796875" style="26" bestFit="1" customWidth="1"/>
    <col min="8962" max="8962" width="8.81640625" style="26" bestFit="1" customWidth="1"/>
    <col min="8963" max="8963" width="12.7265625" style="26" customWidth="1"/>
    <col min="8964" max="8965" width="17.81640625" style="26" customWidth="1"/>
    <col min="8966" max="8966" width="13.81640625" style="26" customWidth="1"/>
    <col min="8967" max="8967" width="12.7265625" style="26" customWidth="1"/>
    <col min="8968" max="8979" width="0" style="26" hidden="1" customWidth="1"/>
    <col min="8980" max="9212" width="0" style="26" hidden="1"/>
    <col min="9213" max="9213" width="9.54296875" style="26" customWidth="1"/>
    <col min="9214" max="9216" width="11.54296875" style="26" customWidth="1"/>
    <col min="9217" max="9217" width="12.1796875" style="26" bestFit="1" customWidth="1"/>
    <col min="9218" max="9218" width="8.81640625" style="26" bestFit="1" customWidth="1"/>
    <col min="9219" max="9219" width="12.7265625" style="26" customWidth="1"/>
    <col min="9220" max="9221" width="17.81640625" style="26" customWidth="1"/>
    <col min="9222" max="9222" width="13.81640625" style="26" customWidth="1"/>
    <col min="9223" max="9223" width="12.7265625" style="26" customWidth="1"/>
    <col min="9224" max="9235" width="0" style="26" hidden="1" customWidth="1"/>
    <col min="9236" max="9468" width="0" style="26" hidden="1"/>
    <col min="9469" max="9469" width="9.54296875" style="26" customWidth="1"/>
    <col min="9470" max="9472" width="11.54296875" style="26" customWidth="1"/>
    <col min="9473" max="9473" width="12.1796875" style="26" bestFit="1" customWidth="1"/>
    <col min="9474" max="9474" width="8.81640625" style="26" bestFit="1" customWidth="1"/>
    <col min="9475" max="9475" width="12.7265625" style="26" customWidth="1"/>
    <col min="9476" max="9477" width="17.81640625" style="26" customWidth="1"/>
    <col min="9478" max="9478" width="13.81640625" style="26" customWidth="1"/>
    <col min="9479" max="9479" width="12.7265625" style="26" customWidth="1"/>
    <col min="9480" max="9491" width="0" style="26" hidden="1" customWidth="1"/>
    <col min="9492" max="9724" width="0" style="26" hidden="1"/>
    <col min="9725" max="9725" width="9.54296875" style="26" customWidth="1"/>
    <col min="9726" max="9728" width="11.54296875" style="26" customWidth="1"/>
    <col min="9729" max="9729" width="12.1796875" style="26" bestFit="1" customWidth="1"/>
    <col min="9730" max="9730" width="8.81640625" style="26" bestFit="1" customWidth="1"/>
    <col min="9731" max="9731" width="12.7265625" style="26" customWidth="1"/>
    <col min="9732" max="9733" width="17.81640625" style="26" customWidth="1"/>
    <col min="9734" max="9734" width="13.81640625" style="26" customWidth="1"/>
    <col min="9735" max="9735" width="12.7265625" style="26" customWidth="1"/>
    <col min="9736" max="9747" width="0" style="26" hidden="1" customWidth="1"/>
    <col min="9748" max="9980" width="0" style="26" hidden="1"/>
    <col min="9981" max="9981" width="9.54296875" style="26" customWidth="1"/>
    <col min="9982" max="9984" width="11.54296875" style="26" customWidth="1"/>
    <col min="9985" max="9985" width="12.1796875" style="26" bestFit="1" customWidth="1"/>
    <col min="9986" max="9986" width="8.81640625" style="26" bestFit="1" customWidth="1"/>
    <col min="9987" max="9987" width="12.7265625" style="26" customWidth="1"/>
    <col min="9988" max="9989" width="17.81640625" style="26" customWidth="1"/>
    <col min="9990" max="9990" width="13.81640625" style="26" customWidth="1"/>
    <col min="9991" max="9991" width="12.7265625" style="26" customWidth="1"/>
    <col min="9992" max="10003" width="0" style="26" hidden="1" customWidth="1"/>
    <col min="10004" max="10236" width="0" style="26" hidden="1"/>
    <col min="10237" max="10237" width="9.54296875" style="26" customWidth="1"/>
    <col min="10238" max="10240" width="11.54296875" style="26" customWidth="1"/>
    <col min="10241" max="10241" width="12.1796875" style="26" bestFit="1" customWidth="1"/>
    <col min="10242" max="10242" width="8.81640625" style="26" bestFit="1" customWidth="1"/>
    <col min="10243" max="10243" width="12.7265625" style="26" customWidth="1"/>
    <col min="10244" max="10245" width="17.81640625" style="26" customWidth="1"/>
    <col min="10246" max="10246" width="13.81640625" style="26" customWidth="1"/>
    <col min="10247" max="10247" width="12.7265625" style="26" customWidth="1"/>
    <col min="10248" max="10259" width="0" style="26" hidden="1" customWidth="1"/>
    <col min="10260" max="10492" width="0" style="26" hidden="1"/>
    <col min="10493" max="10493" width="9.54296875" style="26" customWidth="1"/>
    <col min="10494" max="10496" width="11.54296875" style="26" customWidth="1"/>
    <col min="10497" max="10497" width="12.1796875" style="26" bestFit="1" customWidth="1"/>
    <col min="10498" max="10498" width="8.81640625" style="26" bestFit="1" customWidth="1"/>
    <col min="10499" max="10499" width="12.7265625" style="26" customWidth="1"/>
    <col min="10500" max="10501" width="17.81640625" style="26" customWidth="1"/>
    <col min="10502" max="10502" width="13.81640625" style="26" customWidth="1"/>
    <col min="10503" max="10503" width="12.7265625" style="26" customWidth="1"/>
    <col min="10504" max="10515" width="0" style="26" hidden="1" customWidth="1"/>
    <col min="10516" max="10748" width="0" style="26" hidden="1"/>
    <col min="10749" max="10749" width="9.54296875" style="26" customWidth="1"/>
    <col min="10750" max="10752" width="11.54296875" style="26" customWidth="1"/>
    <col min="10753" max="10753" width="12.1796875" style="26" bestFit="1" customWidth="1"/>
    <col min="10754" max="10754" width="8.81640625" style="26" bestFit="1" customWidth="1"/>
    <col min="10755" max="10755" width="12.7265625" style="26" customWidth="1"/>
    <col min="10756" max="10757" width="17.81640625" style="26" customWidth="1"/>
    <col min="10758" max="10758" width="13.81640625" style="26" customWidth="1"/>
    <col min="10759" max="10759" width="12.7265625" style="26" customWidth="1"/>
    <col min="10760" max="10771" width="0" style="26" hidden="1" customWidth="1"/>
    <col min="10772" max="11004" width="0" style="26" hidden="1"/>
    <col min="11005" max="11005" width="9.54296875" style="26" customWidth="1"/>
    <col min="11006" max="11008" width="11.54296875" style="26" customWidth="1"/>
    <col min="11009" max="11009" width="12.1796875" style="26" bestFit="1" customWidth="1"/>
    <col min="11010" max="11010" width="8.81640625" style="26" bestFit="1" customWidth="1"/>
    <col min="11011" max="11011" width="12.7265625" style="26" customWidth="1"/>
    <col min="11012" max="11013" width="17.81640625" style="26" customWidth="1"/>
    <col min="11014" max="11014" width="13.81640625" style="26" customWidth="1"/>
    <col min="11015" max="11015" width="12.7265625" style="26" customWidth="1"/>
    <col min="11016" max="11027" width="0" style="26" hidden="1" customWidth="1"/>
    <col min="11028" max="11260" width="0" style="26" hidden="1"/>
    <col min="11261" max="11261" width="9.54296875" style="26" customWidth="1"/>
    <col min="11262" max="11264" width="11.54296875" style="26" customWidth="1"/>
    <col min="11265" max="11265" width="12.1796875" style="26" bestFit="1" customWidth="1"/>
    <col min="11266" max="11266" width="8.81640625" style="26" bestFit="1" customWidth="1"/>
    <col min="11267" max="11267" width="12.7265625" style="26" customWidth="1"/>
    <col min="11268" max="11269" width="17.81640625" style="26" customWidth="1"/>
    <col min="11270" max="11270" width="13.81640625" style="26" customWidth="1"/>
    <col min="11271" max="11271" width="12.7265625" style="26" customWidth="1"/>
    <col min="11272" max="11283" width="0" style="26" hidden="1" customWidth="1"/>
    <col min="11284" max="11516" width="0" style="26" hidden="1"/>
    <col min="11517" max="11517" width="9.54296875" style="26" customWidth="1"/>
    <col min="11518" max="11520" width="11.54296875" style="26" customWidth="1"/>
    <col min="11521" max="11521" width="12.1796875" style="26" bestFit="1" customWidth="1"/>
    <col min="11522" max="11522" width="8.81640625" style="26" bestFit="1" customWidth="1"/>
    <col min="11523" max="11523" width="12.7265625" style="26" customWidth="1"/>
    <col min="11524" max="11525" width="17.81640625" style="26" customWidth="1"/>
    <col min="11526" max="11526" width="13.81640625" style="26" customWidth="1"/>
    <col min="11527" max="11527" width="12.7265625" style="26" customWidth="1"/>
    <col min="11528" max="11539" width="0" style="26" hidden="1" customWidth="1"/>
    <col min="11540" max="11772" width="0" style="26" hidden="1"/>
    <col min="11773" max="11773" width="9.54296875" style="26" customWidth="1"/>
    <col min="11774" max="11776" width="11.54296875" style="26" customWidth="1"/>
    <col min="11777" max="11777" width="12.1796875" style="26" bestFit="1" customWidth="1"/>
    <col min="11778" max="11778" width="8.81640625" style="26" bestFit="1" customWidth="1"/>
    <col min="11779" max="11779" width="12.7265625" style="26" customWidth="1"/>
    <col min="11780" max="11781" width="17.81640625" style="26" customWidth="1"/>
    <col min="11782" max="11782" width="13.81640625" style="26" customWidth="1"/>
    <col min="11783" max="11783" width="12.7265625" style="26" customWidth="1"/>
    <col min="11784" max="11795" width="0" style="26" hidden="1" customWidth="1"/>
    <col min="11796" max="12028" width="0" style="26" hidden="1"/>
    <col min="12029" max="12029" width="9.54296875" style="26" customWidth="1"/>
    <col min="12030" max="12032" width="11.54296875" style="26" customWidth="1"/>
    <col min="12033" max="12033" width="12.1796875" style="26" bestFit="1" customWidth="1"/>
    <col min="12034" max="12034" width="8.81640625" style="26" bestFit="1" customWidth="1"/>
    <col min="12035" max="12035" width="12.7265625" style="26" customWidth="1"/>
    <col min="12036" max="12037" width="17.81640625" style="26" customWidth="1"/>
    <col min="12038" max="12038" width="13.81640625" style="26" customWidth="1"/>
    <col min="12039" max="12039" width="12.7265625" style="26" customWidth="1"/>
    <col min="12040" max="12051" width="0" style="26" hidden="1" customWidth="1"/>
    <col min="12052" max="12284" width="0" style="26" hidden="1"/>
    <col min="12285" max="12285" width="9.54296875" style="26" customWidth="1"/>
    <col min="12286" max="12288" width="11.54296875" style="26" customWidth="1"/>
    <col min="12289" max="12289" width="12.1796875" style="26" bestFit="1" customWidth="1"/>
    <col min="12290" max="12290" width="8.81640625" style="26" bestFit="1" customWidth="1"/>
    <col min="12291" max="12291" width="12.7265625" style="26" customWidth="1"/>
    <col min="12292" max="12293" width="17.81640625" style="26" customWidth="1"/>
    <col min="12294" max="12294" width="13.81640625" style="26" customWidth="1"/>
    <col min="12295" max="12295" width="12.7265625" style="26" customWidth="1"/>
    <col min="12296" max="12307" width="0" style="26" hidden="1" customWidth="1"/>
    <col min="12308" max="12540" width="0" style="26" hidden="1"/>
    <col min="12541" max="12541" width="9.54296875" style="26" customWidth="1"/>
    <col min="12542" max="12544" width="11.54296875" style="26" customWidth="1"/>
    <col min="12545" max="12545" width="12.1796875" style="26" bestFit="1" customWidth="1"/>
    <col min="12546" max="12546" width="8.81640625" style="26" bestFit="1" customWidth="1"/>
    <col min="12547" max="12547" width="12.7265625" style="26" customWidth="1"/>
    <col min="12548" max="12549" width="17.81640625" style="26" customWidth="1"/>
    <col min="12550" max="12550" width="13.81640625" style="26" customWidth="1"/>
    <col min="12551" max="12551" width="12.7265625" style="26" customWidth="1"/>
    <col min="12552" max="12563" width="0" style="26" hidden="1" customWidth="1"/>
    <col min="12564" max="12796" width="0" style="26" hidden="1"/>
    <col min="12797" max="12797" width="9.54296875" style="26" customWidth="1"/>
    <col min="12798" max="12800" width="11.54296875" style="26" customWidth="1"/>
    <col min="12801" max="12801" width="12.1796875" style="26" bestFit="1" customWidth="1"/>
    <col min="12802" max="12802" width="8.81640625" style="26" bestFit="1" customWidth="1"/>
    <col min="12803" max="12803" width="12.7265625" style="26" customWidth="1"/>
    <col min="12804" max="12805" width="17.81640625" style="26" customWidth="1"/>
    <col min="12806" max="12806" width="13.81640625" style="26" customWidth="1"/>
    <col min="12807" max="12807" width="12.7265625" style="26" customWidth="1"/>
    <col min="12808" max="12819" width="0" style="26" hidden="1" customWidth="1"/>
    <col min="12820" max="13052" width="0" style="26" hidden="1"/>
    <col min="13053" max="13053" width="9.54296875" style="26" customWidth="1"/>
    <col min="13054" max="13056" width="11.54296875" style="26" customWidth="1"/>
    <col min="13057" max="13057" width="12.1796875" style="26" bestFit="1" customWidth="1"/>
    <col min="13058" max="13058" width="8.81640625" style="26" bestFit="1" customWidth="1"/>
    <col min="13059" max="13059" width="12.7265625" style="26" customWidth="1"/>
    <col min="13060" max="13061" width="17.81640625" style="26" customWidth="1"/>
    <col min="13062" max="13062" width="13.81640625" style="26" customWidth="1"/>
    <col min="13063" max="13063" width="12.7265625" style="26" customWidth="1"/>
    <col min="13064" max="13075" width="0" style="26" hidden="1" customWidth="1"/>
    <col min="13076" max="13308" width="0" style="26" hidden="1"/>
    <col min="13309" max="13309" width="9.54296875" style="26" customWidth="1"/>
    <col min="13310" max="13312" width="11.54296875" style="26" customWidth="1"/>
    <col min="13313" max="13313" width="12.1796875" style="26" bestFit="1" customWidth="1"/>
    <col min="13314" max="13314" width="8.81640625" style="26" bestFit="1" customWidth="1"/>
    <col min="13315" max="13315" width="12.7265625" style="26" customWidth="1"/>
    <col min="13316" max="13317" width="17.81640625" style="26" customWidth="1"/>
    <col min="13318" max="13318" width="13.81640625" style="26" customWidth="1"/>
    <col min="13319" max="13319" width="12.7265625" style="26" customWidth="1"/>
    <col min="13320" max="13331" width="0" style="26" hidden="1" customWidth="1"/>
    <col min="13332" max="13564" width="0" style="26" hidden="1"/>
    <col min="13565" max="13565" width="9.54296875" style="26" customWidth="1"/>
    <col min="13566" max="13568" width="11.54296875" style="26" customWidth="1"/>
    <col min="13569" max="13569" width="12.1796875" style="26" bestFit="1" customWidth="1"/>
    <col min="13570" max="13570" width="8.81640625" style="26" bestFit="1" customWidth="1"/>
    <col min="13571" max="13571" width="12.7265625" style="26" customWidth="1"/>
    <col min="13572" max="13573" width="17.81640625" style="26" customWidth="1"/>
    <col min="13574" max="13574" width="13.81640625" style="26" customWidth="1"/>
    <col min="13575" max="13575" width="12.7265625" style="26" customWidth="1"/>
    <col min="13576" max="13587" width="0" style="26" hidden="1" customWidth="1"/>
    <col min="13588" max="13820" width="0" style="26" hidden="1"/>
    <col min="13821" max="13821" width="9.54296875" style="26" customWidth="1"/>
    <col min="13822" max="13824" width="11.54296875" style="26" customWidth="1"/>
    <col min="13825" max="13825" width="12.1796875" style="26" bestFit="1" customWidth="1"/>
    <col min="13826" max="13826" width="8.81640625" style="26" bestFit="1" customWidth="1"/>
    <col min="13827" max="13827" width="12.7265625" style="26" customWidth="1"/>
    <col min="13828" max="13829" width="17.81640625" style="26" customWidth="1"/>
    <col min="13830" max="13830" width="13.81640625" style="26" customWidth="1"/>
    <col min="13831" max="13831" width="12.7265625" style="26" customWidth="1"/>
    <col min="13832" max="13843" width="0" style="26" hidden="1" customWidth="1"/>
    <col min="13844" max="14076" width="0" style="26" hidden="1"/>
    <col min="14077" max="14077" width="9.54296875" style="26" customWidth="1"/>
    <col min="14078" max="14080" width="11.54296875" style="26" customWidth="1"/>
    <col min="14081" max="14081" width="12.1796875" style="26" bestFit="1" customWidth="1"/>
    <col min="14082" max="14082" width="8.81640625" style="26" bestFit="1" customWidth="1"/>
    <col min="14083" max="14083" width="12.7265625" style="26" customWidth="1"/>
    <col min="14084" max="14085" width="17.81640625" style="26" customWidth="1"/>
    <col min="14086" max="14086" width="13.81640625" style="26" customWidth="1"/>
    <col min="14087" max="14087" width="12.7265625" style="26" customWidth="1"/>
    <col min="14088" max="14099" width="0" style="26" hidden="1" customWidth="1"/>
    <col min="14100" max="14332" width="0" style="26" hidden="1"/>
    <col min="14333" max="14333" width="9.54296875" style="26" customWidth="1"/>
    <col min="14334" max="14336" width="11.54296875" style="26" customWidth="1"/>
    <col min="14337" max="14337" width="12.1796875" style="26" bestFit="1" customWidth="1"/>
    <col min="14338" max="14338" width="8.81640625" style="26" bestFit="1" customWidth="1"/>
    <col min="14339" max="14339" width="12.7265625" style="26" customWidth="1"/>
    <col min="14340" max="14341" width="17.81640625" style="26" customWidth="1"/>
    <col min="14342" max="14342" width="13.81640625" style="26" customWidth="1"/>
    <col min="14343" max="14343" width="12.7265625" style="26" customWidth="1"/>
    <col min="14344" max="14355" width="0" style="26" hidden="1" customWidth="1"/>
    <col min="14356" max="14588" width="0" style="26" hidden="1"/>
    <col min="14589" max="14589" width="9.54296875" style="26" customWidth="1"/>
    <col min="14590" max="14592" width="11.54296875" style="26" customWidth="1"/>
    <col min="14593" max="14593" width="12.1796875" style="26" bestFit="1" customWidth="1"/>
    <col min="14594" max="14594" width="8.81640625" style="26" bestFit="1" customWidth="1"/>
    <col min="14595" max="14595" width="12.7265625" style="26" customWidth="1"/>
    <col min="14596" max="14597" width="17.81640625" style="26" customWidth="1"/>
    <col min="14598" max="14598" width="13.81640625" style="26" customWidth="1"/>
    <col min="14599" max="14599" width="12.7265625" style="26" customWidth="1"/>
    <col min="14600" max="14611" width="0" style="26" hidden="1" customWidth="1"/>
    <col min="14612" max="14844" width="0" style="26" hidden="1"/>
    <col min="14845" max="14845" width="9.54296875" style="26" customWidth="1"/>
    <col min="14846" max="14848" width="11.54296875" style="26" customWidth="1"/>
    <col min="14849" max="14849" width="12.1796875" style="26" bestFit="1" customWidth="1"/>
    <col min="14850" max="14850" width="8.81640625" style="26" bestFit="1" customWidth="1"/>
    <col min="14851" max="14851" width="12.7265625" style="26" customWidth="1"/>
    <col min="14852" max="14853" width="17.81640625" style="26" customWidth="1"/>
    <col min="14854" max="14854" width="13.81640625" style="26" customWidth="1"/>
    <col min="14855" max="14855" width="12.7265625" style="26" customWidth="1"/>
    <col min="14856" max="14867" width="0" style="26" hidden="1" customWidth="1"/>
    <col min="14868" max="15100" width="0" style="26" hidden="1"/>
    <col min="15101" max="15101" width="9.54296875" style="26" customWidth="1"/>
    <col min="15102" max="15104" width="11.54296875" style="26" customWidth="1"/>
    <col min="15105" max="15105" width="12.1796875" style="26" bestFit="1" customWidth="1"/>
    <col min="15106" max="15106" width="8.81640625" style="26" bestFit="1" customWidth="1"/>
    <col min="15107" max="15107" width="12.7265625" style="26" customWidth="1"/>
    <col min="15108" max="15109" width="17.81640625" style="26" customWidth="1"/>
    <col min="15110" max="15110" width="13.81640625" style="26" customWidth="1"/>
    <col min="15111" max="15111" width="12.7265625" style="26" customWidth="1"/>
    <col min="15112" max="15123" width="0" style="26" hidden="1" customWidth="1"/>
    <col min="15124" max="15356" width="0" style="26" hidden="1"/>
    <col min="15357" max="15357" width="9.54296875" style="26" customWidth="1"/>
    <col min="15358" max="15360" width="11.54296875" style="26" customWidth="1"/>
    <col min="15361" max="15361" width="12.1796875" style="26" bestFit="1" customWidth="1"/>
    <col min="15362" max="15362" width="8.81640625" style="26" bestFit="1" customWidth="1"/>
    <col min="15363" max="15363" width="12.7265625" style="26" customWidth="1"/>
    <col min="15364" max="15365" width="17.81640625" style="26" customWidth="1"/>
    <col min="15366" max="15366" width="13.81640625" style="26" customWidth="1"/>
    <col min="15367" max="15367" width="12.7265625" style="26" customWidth="1"/>
    <col min="15368" max="15379" width="0" style="26" hidden="1" customWidth="1"/>
    <col min="15380" max="15612" width="0" style="26" hidden="1"/>
    <col min="15613" max="15613" width="9.54296875" style="26" customWidth="1"/>
    <col min="15614" max="15616" width="11.54296875" style="26" customWidth="1"/>
    <col min="15617" max="15617" width="12.1796875" style="26" bestFit="1" customWidth="1"/>
    <col min="15618" max="15618" width="8.81640625" style="26" bestFit="1" customWidth="1"/>
    <col min="15619" max="15619" width="12.7265625" style="26" customWidth="1"/>
    <col min="15620" max="15621" width="17.81640625" style="26" customWidth="1"/>
    <col min="15622" max="15622" width="13.81640625" style="26" customWidth="1"/>
    <col min="15623" max="15623" width="12.7265625" style="26" customWidth="1"/>
    <col min="15624" max="15635" width="0" style="26" hidden="1" customWidth="1"/>
    <col min="15636" max="15868" width="0" style="26" hidden="1"/>
    <col min="15869" max="15869" width="9.54296875" style="26" customWidth="1"/>
    <col min="15870" max="15872" width="11.54296875" style="26" customWidth="1"/>
    <col min="15873" max="15873" width="12.1796875" style="26" bestFit="1" customWidth="1"/>
    <col min="15874" max="15874" width="8.81640625" style="26" bestFit="1" customWidth="1"/>
    <col min="15875" max="15875" width="12.7265625" style="26" customWidth="1"/>
    <col min="15876" max="15877" width="17.81640625" style="26" customWidth="1"/>
    <col min="15878" max="15878" width="13.81640625" style="26" customWidth="1"/>
    <col min="15879" max="15879" width="12.7265625" style="26" customWidth="1"/>
    <col min="15880" max="15891" width="0" style="26" hidden="1" customWidth="1"/>
    <col min="15892" max="16124" width="0" style="26" hidden="1"/>
    <col min="16125" max="16125" width="9.54296875" style="26" customWidth="1"/>
    <col min="16126" max="16128" width="11.54296875" style="26" customWidth="1"/>
    <col min="16129" max="16129" width="12.1796875" style="26" bestFit="1" customWidth="1"/>
    <col min="16130" max="16130" width="8.81640625" style="26" bestFit="1" customWidth="1"/>
    <col min="16131" max="16131" width="12.7265625" style="26" customWidth="1"/>
    <col min="16132" max="16133" width="17.81640625" style="26" customWidth="1"/>
    <col min="16134" max="16134" width="13.81640625" style="26" customWidth="1"/>
    <col min="16135" max="16135" width="12.7265625" style="26" customWidth="1"/>
    <col min="16136" max="16147" width="0" style="26" hidden="1" customWidth="1"/>
    <col min="16148" max="16384" width="0" style="26" hidden="1"/>
  </cols>
  <sheetData>
    <row r="1" spans="1:15" s="17" customFormat="1" ht="71.5" customHeight="1" x14ac:dyDescent="0.3">
      <c r="A1" s="37" t="s">
        <v>2</v>
      </c>
      <c r="B1" s="37" t="s">
        <v>30</v>
      </c>
      <c r="C1" s="37" t="s">
        <v>0</v>
      </c>
      <c r="D1" s="37" t="s">
        <v>3</v>
      </c>
      <c r="E1" s="37" t="s">
        <v>20</v>
      </c>
      <c r="F1" s="37" t="s">
        <v>21</v>
      </c>
      <c r="G1" s="37" t="s">
        <v>27</v>
      </c>
      <c r="H1" s="37" t="s">
        <v>28</v>
      </c>
      <c r="I1" s="9"/>
      <c r="J1" s="8"/>
      <c r="K1" s="10"/>
    </row>
    <row r="2" spans="1:15" s="6" customFormat="1" ht="37.5" x14ac:dyDescent="0.35">
      <c r="A2" s="11">
        <v>1</v>
      </c>
      <c r="B2" s="18" t="s">
        <v>31</v>
      </c>
      <c r="C2" s="12" t="s">
        <v>1</v>
      </c>
      <c r="D2" s="13">
        <v>1</v>
      </c>
      <c r="E2" s="14" t="s">
        <v>32</v>
      </c>
      <c r="F2" s="19" t="s">
        <v>26</v>
      </c>
      <c r="G2" s="31">
        <v>0</v>
      </c>
      <c r="H2" s="15">
        <f t="shared" ref="H2:H49" si="0">ROUND(D2*G2,2)</f>
        <v>0</v>
      </c>
      <c r="I2" s="2"/>
      <c r="J2" s="3"/>
      <c r="K2" s="4"/>
      <c r="L2" s="5"/>
      <c r="M2" s="5"/>
      <c r="N2" s="5"/>
      <c r="O2" s="5"/>
    </row>
    <row r="3" spans="1:15" s="6" customFormat="1" ht="62.5" x14ac:dyDescent="0.35">
      <c r="A3" s="16">
        <v>2</v>
      </c>
      <c r="B3" s="18" t="s">
        <v>33</v>
      </c>
      <c r="C3" s="12" t="s">
        <v>19</v>
      </c>
      <c r="D3" s="13">
        <v>1</v>
      </c>
      <c r="E3" s="14" t="s">
        <v>34</v>
      </c>
      <c r="F3" s="19" t="s">
        <v>26</v>
      </c>
      <c r="G3" s="31">
        <v>0</v>
      </c>
      <c r="H3" s="15">
        <f t="shared" si="0"/>
        <v>0</v>
      </c>
      <c r="I3" s="2"/>
      <c r="J3" s="3"/>
      <c r="K3" s="4"/>
      <c r="L3" s="5"/>
      <c r="M3" s="5"/>
      <c r="N3" s="5"/>
      <c r="O3" s="5"/>
    </row>
    <row r="4" spans="1:15" s="6" customFormat="1" ht="75" x14ac:dyDescent="0.35">
      <c r="A4" s="11">
        <v>3</v>
      </c>
      <c r="B4" s="18" t="s">
        <v>35</v>
      </c>
      <c r="C4" s="12" t="s">
        <v>19</v>
      </c>
      <c r="D4" s="13">
        <v>1</v>
      </c>
      <c r="E4" s="14" t="s">
        <v>36</v>
      </c>
      <c r="F4" s="19" t="s">
        <v>26</v>
      </c>
      <c r="G4" s="31">
        <v>0</v>
      </c>
      <c r="H4" s="15">
        <f t="shared" si="0"/>
        <v>0</v>
      </c>
      <c r="I4" s="2"/>
      <c r="J4" s="3"/>
      <c r="K4" s="7"/>
      <c r="L4" s="5"/>
      <c r="M4" s="5"/>
      <c r="N4" s="5"/>
      <c r="O4" s="5"/>
    </row>
    <row r="5" spans="1:15" s="6" customFormat="1" ht="150" x14ac:dyDescent="0.35">
      <c r="A5" s="16">
        <v>4</v>
      </c>
      <c r="B5" s="18" t="s">
        <v>37</v>
      </c>
      <c r="C5" s="12" t="s">
        <v>19</v>
      </c>
      <c r="D5" s="13">
        <v>1</v>
      </c>
      <c r="E5" s="14" t="s">
        <v>38</v>
      </c>
      <c r="F5" s="19" t="s">
        <v>26</v>
      </c>
      <c r="G5" s="31">
        <v>0</v>
      </c>
      <c r="H5" s="15">
        <f t="shared" si="0"/>
        <v>0</v>
      </c>
      <c r="I5" s="2"/>
      <c r="J5" s="3"/>
      <c r="K5" s="7"/>
      <c r="L5" s="5"/>
      <c r="M5" s="5"/>
      <c r="N5" s="5"/>
      <c r="O5" s="5"/>
    </row>
    <row r="6" spans="1:15" s="6" customFormat="1" ht="50" x14ac:dyDescent="0.35">
      <c r="A6" s="11">
        <v>5</v>
      </c>
      <c r="B6" s="18" t="s">
        <v>39</v>
      </c>
      <c r="C6" s="12" t="s">
        <v>19</v>
      </c>
      <c r="D6" s="13">
        <v>5</v>
      </c>
      <c r="E6" s="14" t="s">
        <v>40</v>
      </c>
      <c r="F6" s="19" t="s">
        <v>26</v>
      </c>
      <c r="G6" s="31">
        <v>0</v>
      </c>
      <c r="H6" s="15">
        <f t="shared" si="0"/>
        <v>0</v>
      </c>
      <c r="I6" s="2"/>
      <c r="J6" s="3"/>
      <c r="K6" s="7"/>
      <c r="L6" s="5"/>
      <c r="M6" s="5"/>
      <c r="N6" s="5"/>
      <c r="O6" s="5"/>
    </row>
    <row r="7" spans="1:15" s="6" customFormat="1" ht="50" x14ac:dyDescent="0.35">
      <c r="A7" s="16">
        <v>6</v>
      </c>
      <c r="B7" s="20" t="s">
        <v>41</v>
      </c>
      <c r="C7" s="12" t="s">
        <v>19</v>
      </c>
      <c r="D7" s="13">
        <v>1</v>
      </c>
      <c r="E7" s="14" t="s">
        <v>42</v>
      </c>
      <c r="F7" s="19" t="s">
        <v>26</v>
      </c>
      <c r="G7" s="31">
        <v>0</v>
      </c>
      <c r="H7" s="15">
        <f t="shared" si="0"/>
        <v>0</v>
      </c>
      <c r="I7" s="2"/>
      <c r="J7" s="3"/>
      <c r="K7" s="7"/>
      <c r="L7" s="5"/>
      <c r="M7" s="5"/>
      <c r="N7" s="5"/>
      <c r="O7" s="5"/>
    </row>
    <row r="8" spans="1:15" s="6" customFormat="1" ht="62.5" x14ac:dyDescent="0.35">
      <c r="A8" s="11">
        <v>7</v>
      </c>
      <c r="B8" s="18" t="s">
        <v>43</v>
      </c>
      <c r="C8" s="12" t="s">
        <v>19</v>
      </c>
      <c r="D8" s="13">
        <v>1</v>
      </c>
      <c r="E8" s="14" t="s">
        <v>44</v>
      </c>
      <c r="F8" s="19" t="s">
        <v>26</v>
      </c>
      <c r="G8" s="31">
        <v>0</v>
      </c>
      <c r="H8" s="15">
        <f t="shared" si="0"/>
        <v>0</v>
      </c>
      <c r="I8" s="2"/>
      <c r="J8" s="3"/>
      <c r="K8" s="4"/>
      <c r="L8" s="5"/>
      <c r="M8" s="5"/>
      <c r="N8" s="5"/>
      <c r="O8" s="5"/>
    </row>
    <row r="9" spans="1:15" s="6" customFormat="1" ht="87.5" x14ac:dyDescent="0.35">
      <c r="A9" s="16">
        <v>8</v>
      </c>
      <c r="B9" s="18" t="s">
        <v>45</v>
      </c>
      <c r="C9" s="12" t="s">
        <v>46</v>
      </c>
      <c r="D9" s="13">
        <v>1</v>
      </c>
      <c r="E9" s="14" t="s">
        <v>47</v>
      </c>
      <c r="F9" s="19" t="s">
        <v>26</v>
      </c>
      <c r="G9" s="31">
        <v>0</v>
      </c>
      <c r="H9" s="15">
        <f t="shared" si="0"/>
        <v>0</v>
      </c>
      <c r="I9" s="2"/>
      <c r="J9" s="3"/>
      <c r="K9" s="4"/>
      <c r="L9" s="5"/>
      <c r="M9" s="5"/>
      <c r="N9" s="5"/>
      <c r="O9" s="5"/>
    </row>
    <row r="10" spans="1:15" s="6" customFormat="1" ht="125" x14ac:dyDescent="0.35">
      <c r="A10" s="11">
        <v>9</v>
      </c>
      <c r="B10" s="20" t="s">
        <v>48</v>
      </c>
      <c r="C10" s="12" t="s">
        <v>1</v>
      </c>
      <c r="D10" s="13">
        <v>1</v>
      </c>
      <c r="E10" s="14" t="s">
        <v>49</v>
      </c>
      <c r="F10" s="19" t="s">
        <v>26</v>
      </c>
      <c r="G10" s="31">
        <v>0</v>
      </c>
      <c r="H10" s="15">
        <f t="shared" si="0"/>
        <v>0</v>
      </c>
      <c r="I10" s="2"/>
      <c r="J10" s="3"/>
      <c r="K10" s="7"/>
      <c r="L10" s="5"/>
      <c r="M10" s="5"/>
      <c r="N10" s="5"/>
      <c r="O10" s="5"/>
    </row>
    <row r="11" spans="1:15" s="6" customFormat="1" ht="50" x14ac:dyDescent="0.35">
      <c r="A11" s="16">
        <v>10</v>
      </c>
      <c r="B11" s="18" t="s">
        <v>50</v>
      </c>
      <c r="C11" s="12" t="s">
        <v>19</v>
      </c>
      <c r="D11" s="13">
        <v>1</v>
      </c>
      <c r="E11" s="14" t="s">
        <v>51</v>
      </c>
      <c r="F11" s="19" t="s">
        <v>26</v>
      </c>
      <c r="G11" s="31">
        <v>0</v>
      </c>
      <c r="H11" s="15">
        <f t="shared" si="0"/>
        <v>0</v>
      </c>
      <c r="I11" s="2"/>
      <c r="J11" s="3"/>
      <c r="K11" s="7"/>
      <c r="L11" s="5"/>
      <c r="M11" s="5"/>
      <c r="N11" s="5"/>
      <c r="O11" s="5"/>
    </row>
    <row r="12" spans="1:15" s="6" customFormat="1" ht="62.5" x14ac:dyDescent="0.35">
      <c r="A12" s="11">
        <v>11</v>
      </c>
      <c r="B12" s="20" t="s">
        <v>52</v>
      </c>
      <c r="C12" s="12" t="s">
        <v>19</v>
      </c>
      <c r="D12" s="13">
        <v>1</v>
      </c>
      <c r="E12" s="14" t="s">
        <v>53</v>
      </c>
      <c r="F12" s="19" t="s">
        <v>26</v>
      </c>
      <c r="G12" s="31">
        <v>0</v>
      </c>
      <c r="H12" s="15">
        <f t="shared" si="0"/>
        <v>0</v>
      </c>
      <c r="I12" s="2"/>
      <c r="J12" s="3"/>
      <c r="K12" s="7"/>
      <c r="L12" s="5"/>
      <c r="M12" s="5"/>
      <c r="N12" s="5"/>
      <c r="O12" s="5"/>
    </row>
    <row r="13" spans="1:15" s="6" customFormat="1" ht="137.5" x14ac:dyDescent="0.35">
      <c r="A13" s="16">
        <v>12</v>
      </c>
      <c r="B13" s="20" t="s">
        <v>54</v>
      </c>
      <c r="C13" s="12" t="s">
        <v>19</v>
      </c>
      <c r="D13" s="13">
        <v>1</v>
      </c>
      <c r="E13" s="14" t="s">
        <v>55</v>
      </c>
      <c r="F13" s="19" t="s">
        <v>26</v>
      </c>
      <c r="G13" s="31">
        <v>0</v>
      </c>
      <c r="H13" s="15">
        <f t="shared" si="0"/>
        <v>0</v>
      </c>
      <c r="I13" s="2"/>
      <c r="J13" s="3"/>
      <c r="K13" s="7"/>
      <c r="L13" s="5"/>
      <c r="M13" s="5"/>
      <c r="N13" s="5"/>
      <c r="O13" s="5"/>
    </row>
    <row r="14" spans="1:15" s="6" customFormat="1" ht="37.5" x14ac:dyDescent="0.35">
      <c r="A14" s="11">
        <v>13</v>
      </c>
      <c r="B14" s="18" t="s">
        <v>56</v>
      </c>
      <c r="C14" s="12" t="s">
        <v>46</v>
      </c>
      <c r="D14" s="13">
        <v>1</v>
      </c>
      <c r="E14" s="14" t="s">
        <v>57</v>
      </c>
      <c r="F14" s="19" t="s">
        <v>26</v>
      </c>
      <c r="G14" s="31">
        <v>0</v>
      </c>
      <c r="H14" s="15">
        <f t="shared" si="0"/>
        <v>0</v>
      </c>
      <c r="I14" s="2"/>
      <c r="J14" s="3"/>
      <c r="K14" s="4"/>
      <c r="L14" s="5"/>
      <c r="M14" s="5"/>
      <c r="N14" s="5"/>
      <c r="O14" s="5"/>
    </row>
    <row r="15" spans="1:15" s="6" customFormat="1" ht="62.5" x14ac:dyDescent="0.35">
      <c r="A15" s="16">
        <v>14</v>
      </c>
      <c r="B15" s="18" t="s">
        <v>58</v>
      </c>
      <c r="C15" s="12" t="s">
        <v>19</v>
      </c>
      <c r="D15" s="13">
        <v>1</v>
      </c>
      <c r="E15" s="14" t="s">
        <v>59</v>
      </c>
      <c r="F15" s="19" t="s">
        <v>26</v>
      </c>
      <c r="G15" s="31">
        <v>0</v>
      </c>
      <c r="H15" s="15">
        <f t="shared" si="0"/>
        <v>0</v>
      </c>
      <c r="I15" s="2"/>
      <c r="J15" s="3"/>
      <c r="K15" s="4"/>
      <c r="L15" s="5"/>
      <c r="M15" s="5"/>
      <c r="N15" s="5"/>
      <c r="O15" s="5"/>
    </row>
    <row r="16" spans="1:15" s="6" customFormat="1" ht="50" x14ac:dyDescent="0.35">
      <c r="A16" s="11">
        <v>15</v>
      </c>
      <c r="B16" s="18" t="s">
        <v>60</v>
      </c>
      <c r="C16" s="12" t="s">
        <v>19</v>
      </c>
      <c r="D16" s="13">
        <v>1</v>
      </c>
      <c r="E16" s="14" t="s">
        <v>61</v>
      </c>
      <c r="F16" s="19" t="s">
        <v>26</v>
      </c>
      <c r="G16" s="31">
        <v>0</v>
      </c>
      <c r="H16" s="15">
        <f t="shared" si="0"/>
        <v>0</v>
      </c>
      <c r="I16" s="2"/>
      <c r="J16" s="3"/>
      <c r="K16" s="4"/>
      <c r="L16" s="5"/>
      <c r="M16" s="5"/>
      <c r="N16" s="5"/>
      <c r="O16" s="5"/>
    </row>
    <row r="17" spans="1:15" s="6" customFormat="1" ht="50" x14ac:dyDescent="0.35">
      <c r="A17" s="16">
        <v>16</v>
      </c>
      <c r="B17" s="18" t="s">
        <v>62</v>
      </c>
      <c r="C17" s="12" t="s">
        <v>19</v>
      </c>
      <c r="D17" s="13">
        <v>1</v>
      </c>
      <c r="E17" s="14" t="s">
        <v>63</v>
      </c>
      <c r="F17" s="19" t="s">
        <v>26</v>
      </c>
      <c r="G17" s="31">
        <v>0</v>
      </c>
      <c r="H17" s="15">
        <f t="shared" si="0"/>
        <v>0</v>
      </c>
      <c r="I17" s="2"/>
      <c r="J17" s="3"/>
      <c r="K17" s="7"/>
      <c r="L17" s="5"/>
      <c r="M17" s="5"/>
      <c r="N17" s="5"/>
      <c r="O17" s="5"/>
    </row>
    <row r="18" spans="1:15" s="6" customFormat="1" ht="37.5" x14ac:dyDescent="0.35">
      <c r="A18" s="11">
        <v>17</v>
      </c>
      <c r="B18" s="18" t="s">
        <v>64</v>
      </c>
      <c r="C18" s="12" t="s">
        <v>19</v>
      </c>
      <c r="D18" s="13">
        <v>1</v>
      </c>
      <c r="E18" s="14" t="s">
        <v>65</v>
      </c>
      <c r="F18" s="19" t="s">
        <v>26</v>
      </c>
      <c r="G18" s="31">
        <v>0</v>
      </c>
      <c r="H18" s="15">
        <f t="shared" si="0"/>
        <v>0</v>
      </c>
      <c r="I18" s="2"/>
      <c r="J18" s="3"/>
      <c r="K18" s="7"/>
      <c r="L18" s="5"/>
      <c r="M18" s="5"/>
      <c r="N18" s="5"/>
      <c r="O18" s="5"/>
    </row>
    <row r="19" spans="1:15" s="6" customFormat="1" ht="62.5" x14ac:dyDescent="0.35">
      <c r="A19" s="16">
        <v>18</v>
      </c>
      <c r="B19" s="18" t="s">
        <v>66</v>
      </c>
      <c r="C19" s="22" t="s">
        <v>19</v>
      </c>
      <c r="D19" s="13">
        <v>1</v>
      </c>
      <c r="E19" s="14" t="s">
        <v>67</v>
      </c>
      <c r="F19" s="19" t="s">
        <v>26</v>
      </c>
      <c r="G19" s="31">
        <v>0</v>
      </c>
      <c r="H19" s="15">
        <f t="shared" si="0"/>
        <v>0</v>
      </c>
      <c r="I19" s="2"/>
      <c r="J19" s="3"/>
      <c r="K19" s="7"/>
      <c r="L19" s="5"/>
      <c r="M19" s="5"/>
      <c r="N19" s="5"/>
      <c r="O19" s="5"/>
    </row>
    <row r="20" spans="1:15" s="6" customFormat="1" ht="112.5" x14ac:dyDescent="0.35">
      <c r="A20" s="11">
        <v>19</v>
      </c>
      <c r="B20" s="18" t="s">
        <v>68</v>
      </c>
      <c r="C20" s="22" t="s">
        <v>1</v>
      </c>
      <c r="D20" s="13">
        <v>1</v>
      </c>
      <c r="E20" s="14" t="s">
        <v>69</v>
      </c>
      <c r="F20" s="19" t="s">
        <v>26</v>
      </c>
      <c r="G20" s="31">
        <v>0</v>
      </c>
      <c r="H20" s="15">
        <f t="shared" si="0"/>
        <v>0</v>
      </c>
      <c r="I20" s="2"/>
      <c r="J20" s="3"/>
      <c r="K20" s="7"/>
      <c r="L20" s="5"/>
      <c r="M20" s="5"/>
      <c r="N20" s="5"/>
      <c r="O20" s="5"/>
    </row>
    <row r="21" spans="1:15" s="6" customFormat="1" ht="25" x14ac:dyDescent="0.35">
      <c r="A21" s="16">
        <v>20</v>
      </c>
      <c r="B21" s="18" t="s">
        <v>70</v>
      </c>
      <c r="C21" s="22" t="s">
        <v>1</v>
      </c>
      <c r="D21" s="13">
        <v>1</v>
      </c>
      <c r="E21" s="14" t="s">
        <v>71</v>
      </c>
      <c r="F21" s="19" t="s">
        <v>26</v>
      </c>
      <c r="G21" s="31">
        <v>0</v>
      </c>
      <c r="H21" s="15">
        <f t="shared" si="0"/>
        <v>0</v>
      </c>
      <c r="I21" s="2"/>
      <c r="J21" s="3"/>
      <c r="K21" s="7"/>
      <c r="L21" s="5"/>
      <c r="M21" s="5"/>
      <c r="N21" s="5"/>
      <c r="O21" s="5"/>
    </row>
    <row r="22" spans="1:15" s="6" customFormat="1" ht="62.5" x14ac:dyDescent="0.35">
      <c r="A22" s="11">
        <v>21</v>
      </c>
      <c r="B22" s="20" t="s">
        <v>72</v>
      </c>
      <c r="C22" s="21" t="s">
        <v>1</v>
      </c>
      <c r="D22" s="13">
        <v>1</v>
      </c>
      <c r="E22" s="14" t="s">
        <v>73</v>
      </c>
      <c r="F22" s="19" t="s">
        <v>26</v>
      </c>
      <c r="G22" s="31">
        <v>0</v>
      </c>
      <c r="H22" s="15">
        <f t="shared" si="0"/>
        <v>0</v>
      </c>
      <c r="I22" s="2"/>
      <c r="J22" s="3"/>
      <c r="K22" s="7"/>
      <c r="L22" s="5"/>
      <c r="M22" s="5"/>
      <c r="N22" s="5"/>
      <c r="O22" s="5"/>
    </row>
    <row r="23" spans="1:15" s="6" customFormat="1" ht="75" x14ac:dyDescent="0.35">
      <c r="A23" s="16">
        <v>22</v>
      </c>
      <c r="B23" s="18" t="s">
        <v>74</v>
      </c>
      <c r="C23" s="22" t="s">
        <v>1</v>
      </c>
      <c r="D23" s="13">
        <v>1</v>
      </c>
      <c r="E23" s="14" t="s">
        <v>75</v>
      </c>
      <c r="F23" s="19" t="s">
        <v>26</v>
      </c>
      <c r="G23" s="31">
        <v>0</v>
      </c>
      <c r="H23" s="15">
        <f t="shared" si="0"/>
        <v>0</v>
      </c>
      <c r="I23" s="2"/>
      <c r="J23" s="3"/>
      <c r="K23" s="7"/>
      <c r="L23" s="5"/>
      <c r="M23" s="5"/>
      <c r="N23" s="5"/>
      <c r="O23" s="5"/>
    </row>
    <row r="24" spans="1:15" s="6" customFormat="1" ht="12.5" x14ac:dyDescent="0.35">
      <c r="A24" s="11">
        <v>23</v>
      </c>
      <c r="B24" s="18" t="s">
        <v>76</v>
      </c>
      <c r="C24" s="22" t="s">
        <v>19</v>
      </c>
      <c r="D24" s="13">
        <v>5</v>
      </c>
      <c r="E24" s="14" t="s">
        <v>77</v>
      </c>
      <c r="F24" s="19" t="s">
        <v>26</v>
      </c>
      <c r="G24" s="31">
        <v>0</v>
      </c>
      <c r="H24" s="15">
        <f t="shared" si="0"/>
        <v>0</v>
      </c>
      <c r="I24" s="2"/>
      <c r="J24" s="3"/>
      <c r="K24" s="7"/>
      <c r="L24" s="5"/>
      <c r="M24" s="5"/>
      <c r="N24" s="5"/>
      <c r="O24" s="5"/>
    </row>
    <row r="25" spans="1:15" s="6" customFormat="1" ht="37.5" x14ac:dyDescent="0.35">
      <c r="A25" s="16">
        <v>24</v>
      </c>
      <c r="B25" s="20" t="s">
        <v>78</v>
      </c>
      <c r="C25" s="21" t="s">
        <v>19</v>
      </c>
      <c r="D25" s="13">
        <v>1</v>
      </c>
      <c r="E25" s="14" t="s">
        <v>79</v>
      </c>
      <c r="F25" s="19" t="s">
        <v>26</v>
      </c>
      <c r="G25" s="31">
        <v>0</v>
      </c>
      <c r="H25" s="15">
        <f t="shared" si="0"/>
        <v>0</v>
      </c>
      <c r="I25" s="2"/>
      <c r="J25" s="3"/>
      <c r="K25" s="7"/>
      <c r="L25" s="5"/>
      <c r="M25" s="5"/>
      <c r="N25" s="5"/>
      <c r="O25" s="5"/>
    </row>
    <row r="26" spans="1:15" s="6" customFormat="1" ht="50" x14ac:dyDescent="0.35">
      <c r="A26" s="11">
        <v>25</v>
      </c>
      <c r="B26" s="18" t="s">
        <v>80</v>
      </c>
      <c r="C26" s="22" t="s">
        <v>19</v>
      </c>
      <c r="D26" s="13">
        <v>1</v>
      </c>
      <c r="E26" s="14" t="s">
        <v>81</v>
      </c>
      <c r="F26" s="19" t="s">
        <v>26</v>
      </c>
      <c r="G26" s="31">
        <v>0</v>
      </c>
      <c r="H26" s="15">
        <f t="shared" si="0"/>
        <v>0</v>
      </c>
      <c r="I26" s="2"/>
      <c r="J26" s="3"/>
      <c r="K26" s="7"/>
      <c r="L26" s="5"/>
      <c r="M26" s="5"/>
      <c r="N26" s="5"/>
      <c r="O26" s="5"/>
    </row>
    <row r="27" spans="1:15" s="6" customFormat="1" ht="37.5" x14ac:dyDescent="0.35">
      <c r="A27" s="16">
        <v>26</v>
      </c>
      <c r="B27" s="20" t="s">
        <v>82</v>
      </c>
      <c r="C27" s="22" t="s">
        <v>19</v>
      </c>
      <c r="D27" s="13">
        <v>4</v>
      </c>
      <c r="E27" s="14" t="s">
        <v>83</v>
      </c>
      <c r="F27" s="19" t="s">
        <v>26</v>
      </c>
      <c r="G27" s="31">
        <v>0</v>
      </c>
      <c r="H27" s="15">
        <f t="shared" si="0"/>
        <v>0</v>
      </c>
      <c r="I27" s="2"/>
      <c r="J27" s="3"/>
      <c r="K27" s="7"/>
      <c r="L27" s="5"/>
      <c r="M27" s="5"/>
      <c r="N27" s="5"/>
      <c r="O27" s="5"/>
    </row>
    <row r="28" spans="1:15" s="6" customFormat="1" ht="150" x14ac:dyDescent="0.35">
      <c r="A28" s="11">
        <v>27</v>
      </c>
      <c r="B28" s="20" t="s">
        <v>84</v>
      </c>
      <c r="C28" s="22" t="s">
        <v>1</v>
      </c>
      <c r="D28" s="13">
        <v>4</v>
      </c>
      <c r="E28" s="14" t="s">
        <v>85</v>
      </c>
      <c r="F28" s="19" t="s">
        <v>26</v>
      </c>
      <c r="G28" s="31">
        <v>0</v>
      </c>
      <c r="H28" s="15">
        <f t="shared" si="0"/>
        <v>0</v>
      </c>
      <c r="I28" s="2"/>
      <c r="J28" s="3"/>
      <c r="K28" s="7"/>
      <c r="L28" s="5"/>
      <c r="M28" s="5"/>
      <c r="N28" s="5"/>
      <c r="O28" s="5"/>
    </row>
    <row r="29" spans="1:15" s="6" customFormat="1" ht="37.5" x14ac:dyDescent="0.35">
      <c r="A29" s="16">
        <v>28</v>
      </c>
      <c r="B29" s="18" t="s">
        <v>86</v>
      </c>
      <c r="C29" s="22" t="s">
        <v>1</v>
      </c>
      <c r="D29" s="13">
        <v>10</v>
      </c>
      <c r="E29" s="14" t="s">
        <v>87</v>
      </c>
      <c r="F29" s="19" t="s">
        <v>26</v>
      </c>
      <c r="G29" s="31">
        <v>0</v>
      </c>
      <c r="H29" s="15">
        <f t="shared" si="0"/>
        <v>0</v>
      </c>
      <c r="I29" s="2"/>
      <c r="J29" s="3"/>
      <c r="K29" s="7"/>
      <c r="L29" s="5"/>
      <c r="M29" s="5"/>
      <c r="N29" s="5"/>
      <c r="O29" s="5"/>
    </row>
    <row r="30" spans="1:15" s="6" customFormat="1" ht="50" x14ac:dyDescent="0.35">
      <c r="A30" s="11">
        <v>29</v>
      </c>
      <c r="B30" s="18" t="s">
        <v>88</v>
      </c>
      <c r="C30" s="21" t="s">
        <v>1</v>
      </c>
      <c r="D30" s="13">
        <v>5</v>
      </c>
      <c r="E30" s="14" t="s">
        <v>89</v>
      </c>
      <c r="F30" s="19" t="s">
        <v>26</v>
      </c>
      <c r="G30" s="31">
        <v>0</v>
      </c>
      <c r="H30" s="15">
        <f t="shared" si="0"/>
        <v>0</v>
      </c>
      <c r="I30" s="2"/>
      <c r="J30" s="3"/>
      <c r="K30" s="7"/>
      <c r="L30" s="5"/>
      <c r="M30" s="5"/>
      <c r="N30" s="5"/>
      <c r="O30" s="5"/>
    </row>
    <row r="31" spans="1:15" s="6" customFormat="1" ht="50" x14ac:dyDescent="0.35">
      <c r="A31" s="16">
        <v>30</v>
      </c>
      <c r="B31" s="18" t="s">
        <v>90</v>
      </c>
      <c r="C31" s="22" t="s">
        <v>19</v>
      </c>
      <c r="D31" s="13">
        <v>4</v>
      </c>
      <c r="E31" s="14" t="s">
        <v>91</v>
      </c>
      <c r="F31" s="19" t="s">
        <v>26</v>
      </c>
      <c r="G31" s="31">
        <v>0</v>
      </c>
      <c r="H31" s="15">
        <f t="shared" si="0"/>
        <v>0</v>
      </c>
      <c r="I31" s="2"/>
      <c r="J31" s="3"/>
      <c r="K31" s="7"/>
      <c r="L31" s="5"/>
      <c r="M31" s="5"/>
      <c r="N31" s="5"/>
      <c r="O31" s="5"/>
    </row>
    <row r="32" spans="1:15" s="6" customFormat="1" ht="87.5" x14ac:dyDescent="0.35">
      <c r="A32" s="11">
        <v>31</v>
      </c>
      <c r="B32" s="18" t="s">
        <v>4</v>
      </c>
      <c r="C32" s="22" t="s">
        <v>1</v>
      </c>
      <c r="D32" s="13">
        <v>1</v>
      </c>
      <c r="E32" s="14" t="s">
        <v>22</v>
      </c>
      <c r="F32" s="19" t="s">
        <v>26</v>
      </c>
      <c r="G32" s="31">
        <v>0</v>
      </c>
      <c r="H32" s="15">
        <f t="shared" si="0"/>
        <v>0</v>
      </c>
      <c r="I32" s="2"/>
      <c r="J32" s="3"/>
      <c r="K32" s="7"/>
      <c r="L32" s="5"/>
      <c r="M32" s="5"/>
      <c r="N32" s="5"/>
      <c r="O32" s="5"/>
    </row>
    <row r="33" spans="1:15" s="6" customFormat="1" ht="87.5" x14ac:dyDescent="0.35">
      <c r="A33" s="16">
        <v>32</v>
      </c>
      <c r="B33" s="18" t="s">
        <v>5</v>
      </c>
      <c r="C33" s="22" t="s">
        <v>1</v>
      </c>
      <c r="D33" s="13">
        <v>1</v>
      </c>
      <c r="E33" s="14" t="s">
        <v>23</v>
      </c>
      <c r="F33" s="19" t="s">
        <v>26</v>
      </c>
      <c r="G33" s="31">
        <v>0</v>
      </c>
      <c r="H33" s="15">
        <f t="shared" si="0"/>
        <v>0</v>
      </c>
      <c r="I33" s="2"/>
      <c r="J33" s="3"/>
      <c r="K33" s="7"/>
      <c r="L33" s="5"/>
      <c r="M33" s="5"/>
      <c r="N33" s="5"/>
      <c r="O33" s="5"/>
    </row>
    <row r="34" spans="1:15" s="6" customFormat="1" ht="75" x14ac:dyDescent="0.35">
      <c r="A34" s="11">
        <v>33</v>
      </c>
      <c r="B34" s="18" t="s">
        <v>6</v>
      </c>
      <c r="C34" s="22" t="s">
        <v>19</v>
      </c>
      <c r="D34" s="13">
        <v>1</v>
      </c>
      <c r="E34" s="14" t="s">
        <v>94</v>
      </c>
      <c r="F34" s="19" t="s">
        <v>26</v>
      </c>
      <c r="G34" s="31">
        <v>0</v>
      </c>
      <c r="H34" s="15">
        <f t="shared" si="0"/>
        <v>0</v>
      </c>
      <c r="I34" s="2"/>
      <c r="J34" s="3"/>
      <c r="K34" s="7"/>
      <c r="L34" s="5"/>
      <c r="M34" s="5"/>
      <c r="N34" s="5"/>
      <c r="O34" s="5"/>
    </row>
    <row r="35" spans="1:15" s="6" customFormat="1" ht="87.5" x14ac:dyDescent="0.35">
      <c r="A35" s="16">
        <v>34</v>
      </c>
      <c r="B35" s="18" t="s">
        <v>7</v>
      </c>
      <c r="C35" s="22" t="s">
        <v>19</v>
      </c>
      <c r="D35" s="13">
        <v>1</v>
      </c>
      <c r="E35" s="14" t="s">
        <v>95</v>
      </c>
      <c r="F35" s="19" t="s">
        <v>26</v>
      </c>
      <c r="G35" s="31">
        <v>0</v>
      </c>
      <c r="H35" s="15">
        <f t="shared" si="0"/>
        <v>0</v>
      </c>
      <c r="I35" s="2"/>
      <c r="J35" s="3"/>
      <c r="K35" s="7"/>
      <c r="L35" s="5"/>
      <c r="M35" s="5"/>
      <c r="N35" s="5"/>
      <c r="O35" s="5"/>
    </row>
    <row r="36" spans="1:15" s="6" customFormat="1" ht="37.5" x14ac:dyDescent="0.35">
      <c r="A36" s="11">
        <v>35</v>
      </c>
      <c r="B36" s="18" t="s">
        <v>8</v>
      </c>
      <c r="C36" s="22" t="s">
        <v>19</v>
      </c>
      <c r="D36" s="13">
        <v>1</v>
      </c>
      <c r="E36" s="14" t="s">
        <v>96</v>
      </c>
      <c r="F36" s="19" t="s">
        <v>26</v>
      </c>
      <c r="G36" s="31">
        <v>0</v>
      </c>
      <c r="H36" s="15">
        <f t="shared" si="0"/>
        <v>0</v>
      </c>
      <c r="I36" s="2"/>
      <c r="J36" s="3"/>
      <c r="K36" s="7"/>
      <c r="L36" s="5"/>
      <c r="M36" s="5"/>
      <c r="N36" s="5"/>
      <c r="O36" s="5"/>
    </row>
    <row r="37" spans="1:15" s="6" customFormat="1" ht="87.5" x14ac:dyDescent="0.35">
      <c r="A37" s="16">
        <v>36</v>
      </c>
      <c r="B37" s="18" t="s">
        <v>9</v>
      </c>
      <c r="C37" s="22" t="s">
        <v>19</v>
      </c>
      <c r="D37" s="13">
        <v>1</v>
      </c>
      <c r="E37" s="14" t="s">
        <v>97</v>
      </c>
      <c r="F37" s="19" t="s">
        <v>26</v>
      </c>
      <c r="G37" s="31">
        <v>0</v>
      </c>
      <c r="H37" s="15">
        <f t="shared" si="0"/>
        <v>0</v>
      </c>
      <c r="I37" s="2"/>
      <c r="J37" s="3"/>
      <c r="K37" s="7"/>
      <c r="L37" s="5"/>
      <c r="M37" s="5"/>
      <c r="N37" s="5"/>
      <c r="O37" s="5"/>
    </row>
    <row r="38" spans="1:15" s="6" customFormat="1" ht="62.5" x14ac:dyDescent="0.35">
      <c r="A38" s="11">
        <v>37</v>
      </c>
      <c r="B38" s="18" t="s">
        <v>10</v>
      </c>
      <c r="C38" s="22" t="s">
        <v>19</v>
      </c>
      <c r="D38" s="13">
        <v>1</v>
      </c>
      <c r="E38" s="14" t="s">
        <v>98</v>
      </c>
      <c r="F38" s="19" t="s">
        <v>26</v>
      </c>
      <c r="G38" s="31">
        <v>0</v>
      </c>
      <c r="H38" s="15">
        <f t="shared" si="0"/>
        <v>0</v>
      </c>
      <c r="I38" s="2"/>
      <c r="J38" s="3"/>
      <c r="K38" s="7"/>
      <c r="L38" s="5"/>
      <c r="M38" s="5"/>
      <c r="N38" s="5"/>
      <c r="O38" s="5"/>
    </row>
    <row r="39" spans="1:15" s="6" customFormat="1" ht="62.5" x14ac:dyDescent="0.35">
      <c r="A39" s="16">
        <v>38</v>
      </c>
      <c r="B39" s="18" t="s">
        <v>11</v>
      </c>
      <c r="C39" s="22" t="s">
        <v>19</v>
      </c>
      <c r="D39" s="13">
        <v>1</v>
      </c>
      <c r="E39" s="14" t="s">
        <v>99</v>
      </c>
      <c r="F39" s="19" t="s">
        <v>26</v>
      </c>
      <c r="G39" s="31">
        <v>0</v>
      </c>
      <c r="H39" s="15">
        <f t="shared" si="0"/>
        <v>0</v>
      </c>
      <c r="I39" s="2"/>
      <c r="J39" s="3"/>
      <c r="K39" s="7"/>
      <c r="L39" s="5"/>
      <c r="M39" s="5"/>
      <c r="N39" s="5"/>
      <c r="O39" s="5"/>
    </row>
    <row r="40" spans="1:15" s="6" customFormat="1" ht="37.5" x14ac:dyDescent="0.35">
      <c r="A40" s="11">
        <v>39</v>
      </c>
      <c r="B40" s="18" t="s">
        <v>12</v>
      </c>
      <c r="C40" s="22" t="s">
        <v>1</v>
      </c>
      <c r="D40" s="13">
        <v>1</v>
      </c>
      <c r="E40" s="14" t="s">
        <v>24</v>
      </c>
      <c r="F40" s="19" t="s">
        <v>26</v>
      </c>
      <c r="G40" s="31">
        <v>0</v>
      </c>
      <c r="H40" s="15">
        <f t="shared" si="0"/>
        <v>0</v>
      </c>
      <c r="I40" s="2"/>
      <c r="J40" s="3"/>
      <c r="K40" s="7"/>
      <c r="L40" s="5"/>
      <c r="M40" s="5"/>
      <c r="N40" s="5"/>
      <c r="O40" s="5"/>
    </row>
    <row r="41" spans="1:15" s="6" customFormat="1" ht="37.5" x14ac:dyDescent="0.35">
      <c r="A41" s="16">
        <v>40</v>
      </c>
      <c r="B41" s="18" t="s">
        <v>13</v>
      </c>
      <c r="C41" s="22" t="s">
        <v>1</v>
      </c>
      <c r="D41" s="13">
        <v>1</v>
      </c>
      <c r="E41" s="14" t="s">
        <v>25</v>
      </c>
      <c r="F41" s="19" t="s">
        <v>26</v>
      </c>
      <c r="G41" s="31">
        <v>0</v>
      </c>
      <c r="H41" s="15">
        <f t="shared" si="0"/>
        <v>0</v>
      </c>
      <c r="I41" s="2"/>
      <c r="J41" s="3"/>
      <c r="K41" s="7"/>
      <c r="L41" s="5"/>
      <c r="M41" s="5"/>
      <c r="N41" s="5"/>
      <c r="O41" s="5"/>
    </row>
    <row r="42" spans="1:15" s="6" customFormat="1" ht="187.5" x14ac:dyDescent="0.35">
      <c r="A42" s="11">
        <v>41</v>
      </c>
      <c r="B42" s="18" t="s">
        <v>14</v>
      </c>
      <c r="C42" s="22" t="s">
        <v>19</v>
      </c>
      <c r="D42" s="13">
        <v>1</v>
      </c>
      <c r="E42" s="14" t="s">
        <v>100</v>
      </c>
      <c r="F42" s="19" t="s">
        <v>26</v>
      </c>
      <c r="G42" s="31">
        <v>0</v>
      </c>
      <c r="H42" s="15">
        <f t="shared" si="0"/>
        <v>0</v>
      </c>
      <c r="I42" s="2"/>
      <c r="J42" s="3"/>
      <c r="K42" s="7"/>
      <c r="L42" s="5"/>
      <c r="M42" s="5"/>
      <c r="N42" s="5"/>
      <c r="O42" s="5"/>
    </row>
    <row r="43" spans="1:15" s="6" customFormat="1" ht="112.5" x14ac:dyDescent="0.35">
      <c r="A43" s="16">
        <v>42</v>
      </c>
      <c r="B43" s="18" t="s">
        <v>15</v>
      </c>
      <c r="C43" s="22" t="s">
        <v>19</v>
      </c>
      <c r="D43" s="13">
        <v>1</v>
      </c>
      <c r="E43" s="14" t="s">
        <v>101</v>
      </c>
      <c r="F43" s="19" t="s">
        <v>26</v>
      </c>
      <c r="G43" s="31">
        <v>0</v>
      </c>
      <c r="H43" s="15">
        <f t="shared" si="0"/>
        <v>0</v>
      </c>
      <c r="I43" s="2"/>
      <c r="J43" s="3"/>
      <c r="K43" s="7"/>
      <c r="L43" s="5"/>
      <c r="M43" s="5"/>
      <c r="N43" s="5"/>
      <c r="O43" s="5"/>
    </row>
    <row r="44" spans="1:15" s="6" customFormat="1" ht="112.5" x14ac:dyDescent="0.35">
      <c r="A44" s="11">
        <v>43</v>
      </c>
      <c r="B44" s="18" t="s">
        <v>16</v>
      </c>
      <c r="C44" s="22" t="s">
        <v>19</v>
      </c>
      <c r="D44" s="13">
        <v>1</v>
      </c>
      <c r="E44" s="14" t="s">
        <v>102</v>
      </c>
      <c r="F44" s="19" t="s">
        <v>26</v>
      </c>
      <c r="G44" s="31">
        <v>0</v>
      </c>
      <c r="H44" s="15">
        <f t="shared" si="0"/>
        <v>0</v>
      </c>
      <c r="I44" s="2"/>
      <c r="J44" s="3"/>
      <c r="K44" s="7"/>
      <c r="L44" s="5"/>
      <c r="M44" s="5"/>
      <c r="N44" s="5"/>
      <c r="O44" s="5"/>
    </row>
    <row r="45" spans="1:15" s="6" customFormat="1" ht="62.5" x14ac:dyDescent="0.35">
      <c r="A45" s="16">
        <v>44</v>
      </c>
      <c r="B45" s="18" t="s">
        <v>17</v>
      </c>
      <c r="C45" s="22" t="s">
        <v>1</v>
      </c>
      <c r="D45" s="13">
        <v>1</v>
      </c>
      <c r="E45" s="14" t="s">
        <v>103</v>
      </c>
      <c r="F45" s="19" t="s">
        <v>26</v>
      </c>
      <c r="G45" s="31">
        <v>0</v>
      </c>
      <c r="H45" s="15">
        <f t="shared" si="0"/>
        <v>0</v>
      </c>
      <c r="I45" s="2"/>
      <c r="J45" s="3"/>
      <c r="K45" s="7"/>
      <c r="L45" s="5"/>
      <c r="M45" s="5"/>
      <c r="N45" s="5"/>
      <c r="O45" s="5"/>
    </row>
    <row r="46" spans="1:15" s="6" customFormat="1" ht="37.5" x14ac:dyDescent="0.35">
      <c r="A46" s="11">
        <v>45</v>
      </c>
      <c r="B46" s="18" t="s">
        <v>18</v>
      </c>
      <c r="C46" s="22" t="s">
        <v>1</v>
      </c>
      <c r="D46" s="13">
        <v>1</v>
      </c>
      <c r="E46" s="14" t="s">
        <v>104</v>
      </c>
      <c r="F46" s="19" t="s">
        <v>26</v>
      </c>
      <c r="G46" s="31">
        <v>0</v>
      </c>
      <c r="H46" s="15">
        <f t="shared" si="0"/>
        <v>0</v>
      </c>
      <c r="I46" s="2"/>
      <c r="J46" s="3"/>
      <c r="K46" s="7"/>
      <c r="L46" s="5"/>
      <c r="M46" s="5"/>
      <c r="N46" s="5"/>
      <c r="O46" s="5"/>
    </row>
    <row r="47" spans="1:15" s="6" customFormat="1" ht="187.5" x14ac:dyDescent="0.35">
      <c r="A47" s="16">
        <v>46</v>
      </c>
      <c r="B47" s="18" t="s">
        <v>92</v>
      </c>
      <c r="C47" s="22" t="s">
        <v>1</v>
      </c>
      <c r="D47" s="13">
        <v>1</v>
      </c>
      <c r="E47" s="14" t="s">
        <v>100</v>
      </c>
      <c r="F47" s="19" t="s">
        <v>26</v>
      </c>
      <c r="G47" s="31">
        <v>0</v>
      </c>
      <c r="H47" s="15">
        <f t="shared" si="0"/>
        <v>0</v>
      </c>
      <c r="I47" s="2"/>
      <c r="J47" s="3"/>
      <c r="K47" s="7"/>
      <c r="L47" s="5"/>
      <c r="M47" s="5"/>
      <c r="N47" s="5"/>
      <c r="O47" s="5"/>
    </row>
    <row r="48" spans="1:15" s="6" customFormat="1" ht="62.5" x14ac:dyDescent="0.35">
      <c r="A48" s="11">
        <v>47</v>
      </c>
      <c r="B48" s="18" t="s">
        <v>93</v>
      </c>
      <c r="C48" s="22" t="s">
        <v>19</v>
      </c>
      <c r="D48" s="13">
        <v>6</v>
      </c>
      <c r="E48" s="14" t="s">
        <v>105</v>
      </c>
      <c r="F48" s="19" t="s">
        <v>26</v>
      </c>
      <c r="G48" s="31">
        <v>0</v>
      </c>
      <c r="H48" s="15">
        <f t="shared" si="0"/>
        <v>0</v>
      </c>
      <c r="I48" s="2"/>
      <c r="J48" s="3"/>
      <c r="K48" s="7"/>
      <c r="L48" s="5"/>
      <c r="M48" s="5"/>
      <c r="N48" s="5"/>
      <c r="O48" s="5"/>
    </row>
    <row r="49" spans="1:8" ht="37.5" x14ac:dyDescent="0.3">
      <c r="A49" s="16">
        <v>48</v>
      </c>
      <c r="B49" s="33" t="s">
        <v>18</v>
      </c>
      <c r="C49" s="34" t="s">
        <v>1</v>
      </c>
      <c r="D49" s="35">
        <v>6</v>
      </c>
      <c r="E49" s="36" t="s">
        <v>104</v>
      </c>
      <c r="F49" s="19" t="s">
        <v>26</v>
      </c>
      <c r="G49" s="31">
        <v>0</v>
      </c>
      <c r="H49" s="15">
        <f t="shared" si="0"/>
        <v>0</v>
      </c>
    </row>
    <row r="51" spans="1:8" ht="34.5" customHeight="1" x14ac:dyDescent="0.3">
      <c r="G51" s="37" t="s">
        <v>28</v>
      </c>
      <c r="H51" s="38">
        <f>SUM(H2:H49)</f>
        <v>0</v>
      </c>
    </row>
    <row r="52" spans="1:8" ht="34.5" customHeight="1" x14ac:dyDescent="0.3">
      <c r="G52" s="37" t="s">
        <v>106</v>
      </c>
      <c r="H52" s="38">
        <f>H51*0.2</f>
        <v>0</v>
      </c>
    </row>
    <row r="53" spans="1:8" ht="34.5" customHeight="1" x14ac:dyDescent="0.3">
      <c r="G53" s="37" t="s">
        <v>29</v>
      </c>
      <c r="H53" s="38">
        <f>H51+H52</f>
        <v>0</v>
      </c>
    </row>
  </sheetData>
  <autoFilter ref="A1:H48" xr:uid="{89C89EFA-46C8-42A6-A60B-DB02D44E9261}"/>
  <pageMargins left="0.7" right="0.7" top="0.75" bottom="0.75" header="0.3" footer="0.3"/>
  <pageSetup paperSize="9" scale="52"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32"/>
  <sheetViews>
    <sheetView topLeftCell="A34" workbookViewId="0">
      <selection activeCell="F14" sqref="F14"/>
    </sheetView>
  </sheetViews>
  <sheetFormatPr defaultRowHeight="14.5" x14ac:dyDescent="0.35"/>
  <sheetData>
    <row r="1" spans="1:17" x14ac:dyDescent="0.35">
      <c r="A1" s="1"/>
      <c r="B1" s="1"/>
      <c r="C1" s="1"/>
      <c r="D1" s="1"/>
      <c r="E1" s="1"/>
      <c r="F1" s="1"/>
      <c r="G1" s="1"/>
      <c r="H1" s="1"/>
      <c r="I1" s="1"/>
      <c r="J1" s="1"/>
      <c r="K1" s="1"/>
      <c r="L1" s="1"/>
      <c r="M1" s="1"/>
      <c r="N1" s="1"/>
      <c r="O1" s="1"/>
      <c r="P1" s="1"/>
      <c r="Q1" s="1"/>
    </row>
    <row r="2" spans="1:17" x14ac:dyDescent="0.35">
      <c r="A2" s="1"/>
      <c r="B2" s="1"/>
      <c r="C2" s="1"/>
      <c r="D2" s="1"/>
      <c r="E2" s="1"/>
      <c r="F2" s="1"/>
      <c r="G2" s="1"/>
      <c r="H2" s="1"/>
      <c r="I2" s="1"/>
      <c r="J2" s="1"/>
      <c r="K2" s="1"/>
      <c r="L2" s="1"/>
      <c r="M2" s="1"/>
      <c r="N2" s="1"/>
      <c r="O2" s="1"/>
      <c r="P2" s="1"/>
      <c r="Q2" s="1"/>
    </row>
    <row r="3" spans="1:17" x14ac:dyDescent="0.35">
      <c r="A3" s="1"/>
      <c r="B3" s="1"/>
      <c r="C3" s="1"/>
      <c r="D3" s="1"/>
      <c r="E3" s="1"/>
      <c r="F3" s="1"/>
      <c r="G3" s="1"/>
      <c r="H3" s="1"/>
      <c r="I3" s="1"/>
      <c r="J3" s="1"/>
      <c r="K3" s="1"/>
      <c r="L3" s="1"/>
      <c r="M3" s="1"/>
      <c r="N3" s="1"/>
      <c r="O3" s="1"/>
      <c r="P3" s="1"/>
      <c r="Q3" s="1"/>
    </row>
    <row r="4" spans="1:17" x14ac:dyDescent="0.35">
      <c r="A4" s="1"/>
      <c r="B4" s="1"/>
      <c r="C4" s="1"/>
      <c r="D4" s="1"/>
      <c r="E4" s="1"/>
      <c r="F4" s="1"/>
      <c r="G4" s="1"/>
      <c r="H4" s="1"/>
      <c r="I4" s="1"/>
      <c r="J4" s="1"/>
      <c r="K4" s="1"/>
      <c r="L4" s="1"/>
      <c r="M4" s="1"/>
      <c r="N4" s="1"/>
      <c r="O4" s="1"/>
      <c r="P4" s="1"/>
      <c r="Q4" s="1"/>
    </row>
    <row r="5" spans="1:17" x14ac:dyDescent="0.35">
      <c r="A5" s="1"/>
      <c r="B5" s="1"/>
      <c r="C5" s="1"/>
      <c r="D5" s="1"/>
      <c r="E5" s="1"/>
      <c r="F5" s="1"/>
      <c r="G5" s="1"/>
      <c r="H5" s="1"/>
      <c r="I5" s="1"/>
      <c r="J5" s="1"/>
      <c r="K5" s="1"/>
      <c r="L5" s="1"/>
      <c r="M5" s="1"/>
      <c r="N5" s="1"/>
      <c r="O5" s="1"/>
      <c r="P5" s="1"/>
      <c r="Q5" s="1"/>
    </row>
    <row r="6" spans="1:17" x14ac:dyDescent="0.35">
      <c r="A6" s="1"/>
      <c r="B6" s="1"/>
      <c r="C6" s="1"/>
      <c r="D6" s="1"/>
      <c r="E6" s="1"/>
      <c r="F6" s="1"/>
      <c r="G6" s="1"/>
      <c r="H6" s="1"/>
      <c r="I6" s="1"/>
      <c r="J6" s="1"/>
      <c r="K6" s="1"/>
      <c r="L6" s="1"/>
      <c r="M6" s="1"/>
      <c r="N6" s="1"/>
      <c r="O6" s="1"/>
      <c r="P6" s="1"/>
      <c r="Q6" s="1"/>
    </row>
    <row r="7" spans="1:17" x14ac:dyDescent="0.35">
      <c r="A7" s="1"/>
      <c r="B7" s="1"/>
      <c r="C7" s="1"/>
      <c r="D7" s="1"/>
      <c r="E7" s="1"/>
      <c r="F7" s="1"/>
      <c r="G7" s="1"/>
      <c r="H7" s="1"/>
      <c r="I7" s="1"/>
      <c r="J7" s="1"/>
      <c r="K7" s="1"/>
      <c r="L7" s="1"/>
      <c r="M7" s="1"/>
      <c r="N7" s="1"/>
      <c r="O7" s="1"/>
      <c r="P7" s="1"/>
      <c r="Q7" s="1"/>
    </row>
    <row r="8" spans="1:17" x14ac:dyDescent="0.35">
      <c r="A8" s="1"/>
      <c r="B8" s="1"/>
      <c r="C8" s="1"/>
      <c r="D8" s="1"/>
      <c r="E8" s="1"/>
      <c r="F8" s="1"/>
      <c r="G8" s="1"/>
      <c r="H8" s="1"/>
      <c r="I8" s="1"/>
      <c r="J8" s="1"/>
      <c r="K8" s="1"/>
      <c r="L8" s="1"/>
      <c r="M8" s="1"/>
      <c r="N8" s="1"/>
      <c r="O8" s="1"/>
      <c r="P8" s="1"/>
      <c r="Q8" s="1"/>
    </row>
    <row r="9" spans="1:17" x14ac:dyDescent="0.35">
      <c r="A9" s="1"/>
      <c r="B9" s="1"/>
      <c r="C9" s="1"/>
      <c r="D9" s="1"/>
      <c r="E9" s="1"/>
      <c r="F9" s="1"/>
      <c r="G9" s="1"/>
      <c r="H9" s="1"/>
      <c r="I9" s="1"/>
      <c r="J9" s="1"/>
      <c r="K9" s="1"/>
      <c r="L9" s="1"/>
      <c r="M9" s="1"/>
      <c r="N9" s="1"/>
      <c r="O9" s="1"/>
      <c r="P9" s="1"/>
      <c r="Q9" s="1"/>
    </row>
    <row r="10" spans="1:17" x14ac:dyDescent="0.35">
      <c r="A10" s="1"/>
      <c r="B10" s="1"/>
      <c r="C10" s="1"/>
      <c r="D10" s="1"/>
      <c r="E10" s="1"/>
      <c r="F10" s="1"/>
      <c r="G10" s="1"/>
      <c r="H10" s="1"/>
      <c r="I10" s="1"/>
      <c r="J10" s="1"/>
      <c r="K10" s="1"/>
      <c r="L10" s="1"/>
      <c r="M10" s="1"/>
      <c r="N10" s="1"/>
      <c r="O10" s="1"/>
      <c r="P10" s="1"/>
      <c r="Q10" s="1"/>
    </row>
    <row r="11" spans="1:17" x14ac:dyDescent="0.35">
      <c r="A11" s="1"/>
      <c r="B11" s="1"/>
      <c r="C11" s="1"/>
      <c r="D11" s="1"/>
      <c r="E11" s="1"/>
      <c r="F11" s="1"/>
      <c r="G11" s="1"/>
      <c r="H11" s="1"/>
      <c r="I11" s="1"/>
      <c r="J11" s="1"/>
      <c r="K11" s="1"/>
      <c r="L11" s="1"/>
      <c r="M11" s="1"/>
      <c r="N11" s="1"/>
      <c r="O11" s="1"/>
      <c r="P11" s="1"/>
      <c r="Q11" s="1"/>
    </row>
    <row r="12" spans="1:17" x14ac:dyDescent="0.35">
      <c r="A12" s="1"/>
      <c r="B12" s="1"/>
      <c r="C12" s="1"/>
      <c r="D12" s="1"/>
      <c r="E12" s="1"/>
      <c r="F12" s="1"/>
      <c r="G12" s="1"/>
      <c r="H12" s="1"/>
      <c r="I12" s="1"/>
      <c r="J12" s="1"/>
      <c r="K12" s="1"/>
      <c r="L12" s="1"/>
      <c r="M12" s="1"/>
      <c r="N12" s="1"/>
      <c r="O12" s="1"/>
      <c r="P12" s="1"/>
      <c r="Q12" s="1"/>
    </row>
    <row r="13" spans="1:17" x14ac:dyDescent="0.35">
      <c r="A13" s="1"/>
      <c r="B13" s="1"/>
      <c r="C13" s="1"/>
      <c r="D13" s="1"/>
      <c r="E13" s="1"/>
      <c r="F13" s="1"/>
      <c r="G13" s="1"/>
      <c r="H13" s="1"/>
      <c r="I13" s="1"/>
      <c r="J13" s="1"/>
      <c r="K13" s="1"/>
      <c r="L13" s="1"/>
      <c r="M13" s="1"/>
      <c r="N13" s="1"/>
      <c r="O13" s="1"/>
      <c r="P13" s="1"/>
      <c r="Q13" s="1"/>
    </row>
    <row r="14" spans="1:17" x14ac:dyDescent="0.35">
      <c r="A14" s="1"/>
      <c r="B14" s="1"/>
      <c r="C14" s="1"/>
      <c r="D14" s="1"/>
      <c r="E14" s="1"/>
      <c r="F14" s="1"/>
      <c r="G14" s="1"/>
      <c r="H14" s="1"/>
      <c r="I14" s="1"/>
      <c r="J14" s="1"/>
      <c r="K14" s="1"/>
      <c r="L14" s="1"/>
      <c r="M14" s="1"/>
      <c r="N14" s="1"/>
      <c r="O14" s="1"/>
      <c r="P14" s="1"/>
      <c r="Q14" s="1"/>
    </row>
    <row r="15" spans="1:17" x14ac:dyDescent="0.35">
      <c r="A15" s="1"/>
      <c r="B15" s="1"/>
      <c r="C15" s="1"/>
      <c r="D15" s="1"/>
      <c r="E15" s="1"/>
      <c r="F15" s="1"/>
      <c r="G15" s="1"/>
      <c r="H15" s="1"/>
      <c r="I15" s="1"/>
      <c r="J15" s="1"/>
      <c r="K15" s="1"/>
      <c r="L15" s="1"/>
      <c r="M15" s="1"/>
      <c r="N15" s="1"/>
      <c r="O15" s="1"/>
      <c r="P15" s="1"/>
      <c r="Q15" s="1"/>
    </row>
    <row r="16" spans="1:17" x14ac:dyDescent="0.35">
      <c r="A16" s="1"/>
      <c r="B16" s="1"/>
      <c r="C16" s="1"/>
      <c r="D16" s="1"/>
      <c r="E16" s="1"/>
      <c r="F16" s="1"/>
      <c r="G16" s="1"/>
      <c r="H16" s="1"/>
      <c r="I16" s="1"/>
      <c r="J16" s="1"/>
      <c r="K16" s="1"/>
      <c r="L16" s="1"/>
      <c r="M16" s="1"/>
      <c r="N16" s="1"/>
      <c r="O16" s="1"/>
      <c r="P16" s="1"/>
      <c r="Q16" s="1"/>
    </row>
    <row r="17" spans="1:17" x14ac:dyDescent="0.35">
      <c r="A17" s="1"/>
      <c r="B17" s="1"/>
      <c r="C17" s="1"/>
      <c r="D17" s="1"/>
      <c r="E17" s="1"/>
      <c r="F17" s="1"/>
      <c r="G17" s="1"/>
      <c r="H17" s="1"/>
      <c r="I17" s="1"/>
      <c r="J17" s="1"/>
      <c r="K17" s="1"/>
      <c r="L17" s="1"/>
      <c r="M17" s="1"/>
      <c r="N17" s="1"/>
      <c r="O17" s="1"/>
      <c r="P17" s="1"/>
      <c r="Q17" s="1"/>
    </row>
    <row r="18" spans="1:17" x14ac:dyDescent="0.35">
      <c r="A18" s="1"/>
      <c r="B18" s="1"/>
      <c r="C18" s="1"/>
      <c r="D18" s="1"/>
      <c r="E18" s="1"/>
      <c r="F18" s="1"/>
      <c r="G18" s="1"/>
      <c r="H18" s="1"/>
      <c r="I18" s="1"/>
      <c r="J18" s="1"/>
      <c r="K18" s="1"/>
      <c r="L18" s="1"/>
      <c r="M18" s="1"/>
      <c r="N18" s="1"/>
      <c r="O18" s="1"/>
      <c r="P18" s="1"/>
      <c r="Q18" s="1"/>
    </row>
    <row r="19" spans="1:17" x14ac:dyDescent="0.35">
      <c r="A19" s="1"/>
      <c r="B19" s="1"/>
      <c r="C19" s="1"/>
      <c r="D19" s="1"/>
      <c r="E19" s="1"/>
      <c r="F19" s="1"/>
      <c r="G19" s="1"/>
      <c r="H19" s="1"/>
      <c r="I19" s="1"/>
      <c r="J19" s="1"/>
      <c r="K19" s="1"/>
      <c r="L19" s="1"/>
      <c r="M19" s="1"/>
      <c r="N19" s="1"/>
      <c r="O19" s="1"/>
      <c r="P19" s="1"/>
      <c r="Q19" s="1"/>
    </row>
    <row r="20" spans="1:17" x14ac:dyDescent="0.35">
      <c r="A20" s="1"/>
      <c r="B20" s="1"/>
      <c r="C20" s="1"/>
      <c r="D20" s="1"/>
      <c r="E20" s="1"/>
      <c r="F20" s="1"/>
      <c r="G20" s="1"/>
      <c r="H20" s="1"/>
      <c r="I20" s="1"/>
      <c r="J20" s="1"/>
      <c r="K20" s="1"/>
      <c r="L20" s="1"/>
      <c r="M20" s="1"/>
      <c r="N20" s="1"/>
      <c r="O20" s="1"/>
      <c r="P20" s="1"/>
      <c r="Q20" s="1"/>
    </row>
    <row r="21" spans="1:17" x14ac:dyDescent="0.35">
      <c r="A21" s="1"/>
      <c r="B21" s="1"/>
      <c r="C21" s="1"/>
      <c r="D21" s="1"/>
      <c r="E21" s="1"/>
      <c r="F21" s="1"/>
      <c r="G21" s="1"/>
      <c r="H21" s="1"/>
      <c r="I21" s="1"/>
      <c r="J21" s="1"/>
      <c r="K21" s="1"/>
      <c r="L21" s="1"/>
      <c r="M21" s="1"/>
      <c r="N21" s="1"/>
      <c r="O21" s="1"/>
      <c r="P21" s="1"/>
      <c r="Q21" s="1"/>
    </row>
    <row r="22" spans="1:17" x14ac:dyDescent="0.35">
      <c r="A22" s="1"/>
      <c r="B22" s="1"/>
      <c r="C22" s="1"/>
      <c r="D22" s="1"/>
      <c r="E22" s="1"/>
      <c r="F22" s="1"/>
      <c r="G22" s="1"/>
      <c r="H22" s="1"/>
      <c r="I22" s="1"/>
      <c r="J22" s="1"/>
      <c r="K22" s="1"/>
      <c r="L22" s="1"/>
      <c r="M22" s="1"/>
      <c r="N22" s="1"/>
      <c r="O22" s="1"/>
      <c r="P22" s="1"/>
      <c r="Q22" s="1"/>
    </row>
    <row r="23" spans="1:17" x14ac:dyDescent="0.35">
      <c r="A23" s="1"/>
      <c r="B23" s="1"/>
      <c r="C23" s="1"/>
      <c r="D23" s="1"/>
      <c r="E23" s="1"/>
      <c r="F23" s="1"/>
      <c r="G23" s="1"/>
      <c r="H23" s="1"/>
      <c r="I23" s="1"/>
      <c r="J23" s="1"/>
      <c r="K23" s="1"/>
      <c r="L23" s="1"/>
      <c r="M23" s="1"/>
      <c r="N23" s="1"/>
      <c r="O23" s="1"/>
      <c r="P23" s="1"/>
      <c r="Q23" s="1"/>
    </row>
    <row r="24" spans="1:17" x14ac:dyDescent="0.35">
      <c r="A24" s="1"/>
      <c r="B24" s="1"/>
      <c r="C24" s="1"/>
      <c r="D24" s="1"/>
      <c r="E24" s="1"/>
      <c r="F24" s="1"/>
      <c r="G24" s="1"/>
      <c r="H24" s="1"/>
      <c r="I24" s="1"/>
      <c r="J24" s="1"/>
      <c r="K24" s="1"/>
      <c r="L24" s="1"/>
      <c r="M24" s="1"/>
      <c r="N24" s="1"/>
      <c r="O24" s="1"/>
      <c r="P24" s="1"/>
      <c r="Q24" s="1"/>
    </row>
    <row r="25" spans="1:17" x14ac:dyDescent="0.35">
      <c r="A25" s="1"/>
      <c r="B25" s="1"/>
      <c r="C25" s="1"/>
      <c r="D25" s="1"/>
      <c r="E25" s="1"/>
      <c r="F25" s="1"/>
      <c r="G25" s="1"/>
      <c r="H25" s="1"/>
      <c r="I25" s="1"/>
      <c r="J25" s="1"/>
      <c r="K25" s="1"/>
      <c r="L25" s="1"/>
      <c r="M25" s="1"/>
      <c r="N25" s="1"/>
      <c r="O25" s="1"/>
      <c r="P25" s="1"/>
      <c r="Q25" s="1"/>
    </row>
    <row r="26" spans="1:17" x14ac:dyDescent="0.35">
      <c r="A26" s="1"/>
      <c r="B26" s="1"/>
      <c r="C26" s="1"/>
      <c r="D26" s="1"/>
      <c r="E26" s="1"/>
      <c r="F26" s="1"/>
      <c r="G26" s="1"/>
      <c r="H26" s="1"/>
      <c r="I26" s="1"/>
      <c r="J26" s="1"/>
      <c r="K26" s="1"/>
      <c r="L26" s="1"/>
      <c r="M26" s="1"/>
      <c r="N26" s="1"/>
      <c r="O26" s="1"/>
      <c r="P26" s="1"/>
      <c r="Q26" s="1"/>
    </row>
    <row r="27" spans="1:17" x14ac:dyDescent="0.35">
      <c r="A27" s="1"/>
      <c r="B27" s="1"/>
      <c r="C27" s="1"/>
      <c r="D27" s="1"/>
      <c r="E27" s="1"/>
      <c r="F27" s="1"/>
      <c r="G27" s="1"/>
      <c r="H27" s="1"/>
      <c r="I27" s="1"/>
      <c r="J27" s="1"/>
      <c r="K27" s="1"/>
      <c r="L27" s="1"/>
      <c r="M27" s="1"/>
      <c r="N27" s="1"/>
      <c r="O27" s="1"/>
      <c r="P27" s="1"/>
      <c r="Q27" s="1"/>
    </row>
    <row r="28" spans="1:17" x14ac:dyDescent="0.35">
      <c r="A28" s="1"/>
      <c r="B28" s="1"/>
      <c r="C28" s="1"/>
      <c r="D28" s="1"/>
      <c r="E28" s="1"/>
      <c r="F28" s="1"/>
      <c r="G28" s="1"/>
      <c r="H28" s="1"/>
      <c r="I28" s="1"/>
      <c r="J28" s="1"/>
      <c r="K28" s="1"/>
      <c r="L28" s="1"/>
      <c r="M28" s="1"/>
      <c r="N28" s="1"/>
      <c r="O28" s="1"/>
      <c r="P28" s="1"/>
      <c r="Q28" s="1"/>
    </row>
    <row r="29" spans="1:17" x14ac:dyDescent="0.35">
      <c r="A29" s="1"/>
      <c r="B29" s="1"/>
      <c r="C29" s="1"/>
      <c r="D29" s="1"/>
      <c r="E29" s="1"/>
      <c r="F29" s="1"/>
      <c r="G29" s="1"/>
      <c r="H29" s="1"/>
      <c r="I29" s="1"/>
      <c r="J29" s="1"/>
      <c r="K29" s="1"/>
      <c r="L29" s="1"/>
      <c r="M29" s="1"/>
      <c r="N29" s="1"/>
      <c r="O29" s="1"/>
      <c r="P29" s="1"/>
      <c r="Q29" s="1"/>
    </row>
    <row r="30" spans="1:17" x14ac:dyDescent="0.35">
      <c r="A30" s="1"/>
      <c r="B30" s="1"/>
      <c r="C30" s="1"/>
      <c r="D30" s="1"/>
      <c r="E30" s="1"/>
      <c r="F30" s="1"/>
      <c r="G30" s="1"/>
      <c r="H30" s="1"/>
      <c r="I30" s="1"/>
      <c r="J30" s="1"/>
      <c r="K30" s="1"/>
      <c r="L30" s="1"/>
      <c r="M30" s="1"/>
      <c r="N30" s="1"/>
      <c r="O30" s="1"/>
      <c r="P30" s="1"/>
      <c r="Q30" s="1"/>
    </row>
    <row r="31" spans="1:17" x14ac:dyDescent="0.35">
      <c r="A31" s="1"/>
      <c r="B31" s="1"/>
      <c r="C31" s="1"/>
      <c r="D31" s="1"/>
      <c r="E31" s="1"/>
      <c r="F31" s="1"/>
      <c r="G31" s="1"/>
      <c r="H31" s="1"/>
      <c r="I31" s="1"/>
      <c r="J31" s="1"/>
      <c r="K31" s="1"/>
      <c r="L31" s="1"/>
      <c r="M31" s="1"/>
      <c r="N31" s="1"/>
      <c r="O31" s="1"/>
      <c r="P31" s="1"/>
      <c r="Q31" s="1"/>
    </row>
    <row r="32" spans="1:17" x14ac:dyDescent="0.35">
      <c r="A32" s="1"/>
      <c r="B32" s="1"/>
      <c r="C32" s="1"/>
      <c r="D32" s="1"/>
      <c r="E32" s="1"/>
      <c r="F32" s="1"/>
      <c r="G32" s="1"/>
      <c r="H32" s="1"/>
      <c r="I32" s="1"/>
      <c r="J32" s="1"/>
      <c r="K32" s="1"/>
      <c r="L32" s="1"/>
      <c r="M32" s="1"/>
      <c r="N32" s="1"/>
      <c r="O32" s="1"/>
      <c r="P32" s="1"/>
      <c r="Q32" s="1"/>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4.5" x14ac:dyDescent="0.3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Zoznam</vt:lpstr>
      <vt:lpstr>Hárok2</vt:lpstr>
      <vt:lpstr>Hárok3</vt:lpstr>
      <vt:lpstr>Zoznam!Print_Area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Dusan Hanuljak</dc:creator>
  <cp:lastModifiedBy>User</cp:lastModifiedBy>
  <cp:lastPrinted>2016-09-29T14:23:32Z</cp:lastPrinted>
  <dcterms:created xsi:type="dcterms:W3CDTF">2015-05-13T12:53:37Z</dcterms:created>
  <dcterms:modified xsi:type="dcterms:W3CDTF">2020-04-07T14:34:41Z</dcterms:modified>
</cp:coreProperties>
</file>